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toniobabilonio/Library/CloudStorage/GoogleDrive-antonioeliasfhcn@gmail.com/Mi unidad/EXPEDIENTES/AYUNTAMIENTO DE CÓRDOBA/PERSONAL/PROCESOS SELECTIVOS/IMTUR/ORDENANZA (JORNADA COMPLETA)/ORDENANZA (IMT PERS 001-2025) (OEP 2025)/"/>
    </mc:Choice>
  </mc:AlternateContent>
  <xr:revisionPtr revIDLastSave="0" documentId="13_ncr:1_{D5B8C6AA-0413-C741-B6B0-4276E78137D3}" xr6:coauthVersionLast="47" xr6:coauthVersionMax="47" xr10:uidLastSave="{00000000-0000-0000-0000-000000000000}"/>
  <workbookProtection workbookAlgorithmName="SHA-512" workbookHashValue="IwFS7RNZNDLm3jEOa4VAaQktPUW7UwDfeNemWmjnmcgHvWfTyA18/uOYyTsj2wN61fEzaPfkl8l0riihmMiQhg==" workbookSaltValue="VxIBG37C7OxzQxzu88L31Q==" workbookSpinCount="100000" lockStructure="1"/>
  <bookViews>
    <workbookView xWindow="0" yWindow="0" windowWidth="28800" windowHeight="18000" xr2:uid="{DDFDD590-6F55-364F-B509-119F6C95521A}"/>
  </bookViews>
  <sheets>
    <sheet name="AUTOBAREMO TOTAL" sheetId="1" r:id="rId1"/>
    <sheet name="Apartado A.1" sheetId="2" r:id="rId2"/>
    <sheet name="Apartado A.2" sheetId="3" r:id="rId3"/>
    <sheet name="Apartado B.1" sheetId="4" r:id="rId4"/>
    <sheet name="Apartado B.2" sheetId="5" r:id="rId5"/>
    <sheet name="Apartado B.3" sheetId="6" r:id="rId6"/>
    <sheet name="Apartado B.4" sheetId="7" r:id="rId7"/>
    <sheet name="Apartado B.5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5" l="1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7" i="5"/>
  <c r="C9" i="6"/>
  <c r="C10" i="6"/>
  <c r="C11" i="6"/>
  <c r="C12" i="6"/>
  <c r="C8" i="6"/>
  <c r="C4" i="6" s="1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7" i="4"/>
  <c r="C4" i="4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8" i="3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8" i="2"/>
  <c r="C4" i="5"/>
  <c r="C11" i="7"/>
  <c r="C12" i="7"/>
  <c r="C13" i="7"/>
  <c r="C10" i="7"/>
  <c r="C9" i="7"/>
  <c r="C8" i="7"/>
  <c r="A2" i="8"/>
  <c r="A2" i="7"/>
  <c r="A2" i="6"/>
  <c r="A2" i="5"/>
  <c r="A2" i="4"/>
  <c r="A2" i="3"/>
  <c r="A2" i="2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7" i="8"/>
  <c r="C4" i="2" l="1"/>
  <c r="C10" i="1" s="1"/>
  <c r="C4" i="3"/>
  <c r="C11" i="1" s="1"/>
  <c r="C4" i="8"/>
  <c r="C19" i="1" s="1"/>
  <c r="C15" i="1"/>
  <c r="C17" i="1"/>
  <c r="C4" i="7"/>
  <c r="C18" i="1" s="1"/>
  <c r="C16" i="1"/>
  <c r="C20" i="1" l="1"/>
  <c r="C12" i="1"/>
  <c r="D22" i="1" l="1"/>
</calcChain>
</file>

<file path=xl/sharedStrings.xml><?xml version="1.0" encoding="utf-8"?>
<sst xmlns="http://schemas.openxmlformats.org/spreadsheetml/2006/main" count="74" uniqueCount="57">
  <si>
    <t>AUTOBAREMO</t>
  </si>
  <si>
    <t>NOMBRE Y APELLIDOS DE LA PERSONA ASPIRANTE</t>
  </si>
  <si>
    <t>A) EXPERIENCIA PROFESIONAL</t>
  </si>
  <si>
    <t>Puntuación apartado A.1</t>
  </si>
  <si>
    <t>Puntuación apartado A.2</t>
  </si>
  <si>
    <t>B) FORMACIÓN Y PERFECCIONAMIENTO</t>
  </si>
  <si>
    <t>Puntuación apartado B.1</t>
  </si>
  <si>
    <t>Puntuación apartado B.2</t>
  </si>
  <si>
    <t>Puntuación apartado B.3</t>
  </si>
  <si>
    <t>Puntuación apartado B.4</t>
  </si>
  <si>
    <t>Puntuación apartado B.5</t>
  </si>
  <si>
    <t>Puntuación total apartado A</t>
  </si>
  <si>
    <t>Puntuación total apartado B</t>
  </si>
  <si>
    <t>PUNTUACIÓN TOTAL (A+B)</t>
  </si>
  <si>
    <t xml:space="preserve">CONVOCATORIA PARA LA PROVISIÓN EN PROPIEDAD DE UNA PLAZA DE ORDENANZA, PERSONAL LABORAL, </t>
  </si>
  <si>
    <t>MEDIANTE EL SISTEMA DE CONCURSO, EN TURNO LIBRE, INCLUIDA EN LA OFERTA DE EMPLEO PÚBLICO</t>
  </si>
  <si>
    <t>Número de días</t>
  </si>
  <si>
    <t>(según informe de vida laboral)</t>
  </si>
  <si>
    <t>PUNTUACIÓN</t>
  </si>
  <si>
    <t>PUNTUACIÓN APARTADO A.1</t>
  </si>
  <si>
    <t>PUNTUACIÓN APARTADO A.2</t>
  </si>
  <si>
    <t>Entidad del Sector Público o Entidad Privada</t>
  </si>
  <si>
    <t>PUNTUACIÓN APARTADO B.1</t>
  </si>
  <si>
    <t>Número de horas</t>
  </si>
  <si>
    <t>PUNTUACIÓN APARTADO B.2</t>
  </si>
  <si>
    <t>Idioma</t>
  </si>
  <si>
    <t>Nivel más alto obtenido</t>
  </si>
  <si>
    <t>PUNTUACIÓN APARTADO B.3</t>
  </si>
  <si>
    <t>Inglés</t>
  </si>
  <si>
    <t>Francés</t>
  </si>
  <si>
    <t>Alemán</t>
  </si>
  <si>
    <t>Italiano</t>
  </si>
  <si>
    <t>Portugués</t>
  </si>
  <si>
    <t>Titulación académica oficial</t>
  </si>
  <si>
    <t>Graduado escolar (EGB)</t>
  </si>
  <si>
    <t>Graduado en Educación Secundaria Obligatoria (ESO)</t>
  </si>
  <si>
    <t>Bachillerato Unificado Polivalente (BUP)</t>
  </si>
  <si>
    <t>(elegir del desplegable)</t>
  </si>
  <si>
    <t>(elegir SÍ o NO del desplegable)</t>
  </si>
  <si>
    <t>¿Posee la titulación?</t>
  </si>
  <si>
    <t>Título de Bachiller</t>
  </si>
  <si>
    <t>Título de Formación Profesional (FP)</t>
  </si>
  <si>
    <t>Título de Ciclos formativos</t>
  </si>
  <si>
    <t>PUNTUACIÓN APARTADO B.4</t>
  </si>
  <si>
    <t>PUNTUACIÓN APARTADO B.5</t>
  </si>
  <si>
    <t>Número de ejercicios aprobados</t>
  </si>
  <si>
    <t>Experiencia en la Administración Pública</t>
  </si>
  <si>
    <t>Experiencia en resto sector público y entidades privadas</t>
  </si>
  <si>
    <t>Cursos de formación o perfeccionamiento genéricos</t>
  </si>
  <si>
    <t>Cursos sobre protocolo, relaciones institucionales o eventos</t>
  </si>
  <si>
    <t>Idiomas</t>
  </si>
  <si>
    <t>Titulaciones académicas</t>
  </si>
  <si>
    <t>Ejercicios de oposiciones superados</t>
  </si>
  <si>
    <t>Jornada, curso, seminario o congreso (Entidad impartidora)</t>
  </si>
  <si>
    <t>Administración Pública</t>
  </si>
  <si>
    <t>Administración convocante (Año de oferta de empleo público)</t>
  </si>
  <si>
    <t xml:space="preserve">DE 2025 DEL INSTITUTO MUNICIPAL DE TURISMO DE CÓRDOBA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</si>
</sst>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6"/>
      <color theme="1"/>
      <name val="Arial"/>
      <family val="2"/>
    </font>
    <font>
      <sz val="8"/>
      <color theme="1"/>
      <name val="Arial Narrow"/>
      <family val="2"/>
    </font>
    <font>
      <sz val="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3B3BB"/>
        <bgColor indexed="64"/>
      </patternFill>
    </fill>
    <fill>
      <patternFill patternType="solid">
        <fgColor rgb="FFAF516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rgb="FFAF5160"/>
      </left>
      <right style="thin">
        <color rgb="FFAF5160"/>
      </right>
      <top style="thin">
        <color rgb="FFAF5160"/>
      </top>
      <bottom style="thin">
        <color rgb="FFAF5160"/>
      </bottom>
      <diagonal/>
    </border>
    <border>
      <left style="medium">
        <color rgb="FFAF5160"/>
      </left>
      <right style="medium">
        <color rgb="FFAF5160"/>
      </right>
      <top style="medium">
        <color rgb="FFAF5160"/>
      </top>
      <bottom style="medium">
        <color rgb="FFAF5160"/>
      </bottom>
      <diagonal/>
    </border>
    <border>
      <left style="thin">
        <color rgb="FFAF5160"/>
      </left>
      <right/>
      <top style="thin">
        <color rgb="FFAF5160"/>
      </top>
      <bottom/>
      <diagonal/>
    </border>
    <border>
      <left/>
      <right/>
      <top style="thin">
        <color rgb="FFAF5160"/>
      </top>
      <bottom/>
      <diagonal/>
    </border>
    <border>
      <left/>
      <right style="thin">
        <color rgb="FFAF5160"/>
      </right>
      <top style="thin">
        <color rgb="FFAF5160"/>
      </top>
      <bottom/>
      <diagonal/>
    </border>
    <border>
      <left style="thin">
        <color rgb="FFAF5160"/>
      </left>
      <right/>
      <top/>
      <bottom/>
      <diagonal/>
    </border>
    <border>
      <left/>
      <right style="thin">
        <color rgb="FFAF5160"/>
      </right>
      <top/>
      <bottom/>
      <diagonal/>
    </border>
    <border>
      <left style="thin">
        <color rgb="FFAF5160"/>
      </left>
      <right/>
      <top/>
      <bottom style="thin">
        <color rgb="FFAF5160"/>
      </bottom>
      <diagonal/>
    </border>
    <border>
      <left/>
      <right/>
      <top/>
      <bottom style="thin">
        <color rgb="FFAF5160"/>
      </bottom>
      <diagonal/>
    </border>
    <border>
      <left/>
      <right style="thin">
        <color rgb="FFAF5160"/>
      </right>
      <top/>
      <bottom style="thin">
        <color rgb="FFAF5160"/>
      </bottom>
      <diagonal/>
    </border>
    <border>
      <left style="thin">
        <color rgb="FFAF5160"/>
      </left>
      <right/>
      <top style="thin">
        <color rgb="FFAF5160"/>
      </top>
      <bottom style="thin">
        <color rgb="FFAF5160"/>
      </bottom>
      <diagonal/>
    </border>
    <border>
      <left/>
      <right/>
      <top style="thin">
        <color rgb="FFAF5160"/>
      </top>
      <bottom style="thin">
        <color rgb="FFAF5160"/>
      </bottom>
      <diagonal/>
    </border>
    <border>
      <left/>
      <right style="thin">
        <color rgb="FFAF5160"/>
      </right>
      <top style="thin">
        <color rgb="FFAF5160"/>
      </top>
      <bottom style="thin">
        <color rgb="FFAF5160"/>
      </bottom>
      <diagonal/>
    </border>
    <border>
      <left/>
      <right style="medium">
        <color rgb="FFAF5160"/>
      </right>
      <top/>
      <bottom/>
      <diagonal/>
    </border>
    <border>
      <left/>
      <right/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9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0" fillId="2" borderId="17" xfId="0" applyFont="1" applyFill="1" applyBorder="1" applyAlignment="1" applyProtection="1">
      <alignment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vertical="center"/>
      <protection locked="0"/>
    </xf>
    <xf numFmtId="0" fontId="5" fillId="4" borderId="17" xfId="0" applyFont="1" applyFill="1" applyBorder="1" applyAlignment="1" applyProtection="1">
      <alignment vertical="center"/>
      <protection locked="0"/>
    </xf>
    <xf numFmtId="0" fontId="5" fillId="4" borderId="16" xfId="0" applyFont="1" applyFill="1" applyBorder="1" applyAlignment="1" applyProtection="1">
      <alignment vertical="center"/>
      <protection locked="0"/>
    </xf>
    <xf numFmtId="0" fontId="9" fillId="0" borderId="1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" fontId="5" fillId="2" borderId="17" xfId="0" applyNumberFormat="1" applyFont="1" applyFill="1" applyBorder="1" applyAlignment="1" applyProtection="1">
      <alignment horizontal="center" vertical="center"/>
      <protection locked="0"/>
    </xf>
    <xf numFmtId="1" fontId="5" fillId="2" borderId="16" xfId="0" applyNumberFormat="1" applyFont="1" applyFill="1" applyBorder="1" applyAlignment="1" applyProtection="1">
      <alignment horizontal="center" vertical="center"/>
      <protection locked="0"/>
    </xf>
    <xf numFmtId="1" fontId="5" fillId="2" borderId="16" xfId="0" applyNumberFormat="1" applyFont="1" applyFill="1" applyBorder="1" applyAlignment="1" applyProtection="1">
      <alignment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10" fillId="2" borderId="20" xfId="0" applyFont="1" applyFill="1" applyBorder="1" applyAlignment="1" applyProtection="1">
      <alignment vertical="center"/>
      <protection locked="0"/>
    </xf>
    <xf numFmtId="0" fontId="10" fillId="2" borderId="21" xfId="0" applyFont="1" applyFill="1" applyBorder="1" applyAlignment="1" applyProtection="1">
      <alignment vertical="center"/>
      <protection locked="0"/>
    </xf>
    <xf numFmtId="0" fontId="10" fillId="2" borderId="19" xfId="0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3" fontId="5" fillId="2" borderId="17" xfId="0" applyNumberFormat="1" applyFont="1" applyFill="1" applyBorder="1" applyAlignment="1" applyProtection="1">
      <alignment horizontal="center" vertical="center"/>
      <protection locked="0"/>
    </xf>
    <xf numFmtId="3" fontId="5" fillId="2" borderId="22" xfId="0" applyNumberFormat="1" applyFont="1" applyFill="1" applyBorder="1" applyAlignment="1" applyProtection="1">
      <alignment vertical="center"/>
      <protection locked="0"/>
    </xf>
    <xf numFmtId="3" fontId="5" fillId="2" borderId="23" xfId="0" applyNumberFormat="1" applyFont="1" applyFill="1" applyBorder="1" applyAlignment="1" applyProtection="1">
      <alignment vertical="center"/>
      <protection locked="0"/>
    </xf>
    <xf numFmtId="3" fontId="5" fillId="2" borderId="16" xfId="0" applyNumberFormat="1" applyFont="1" applyFill="1" applyBorder="1" applyAlignment="1" applyProtection="1">
      <alignment horizontal="center" vertical="center"/>
      <protection locked="0"/>
    </xf>
    <xf numFmtId="3" fontId="5" fillId="2" borderId="16" xfId="0" applyNumberFormat="1" applyFont="1" applyFill="1" applyBorder="1" applyAlignment="1" applyProtection="1">
      <alignment vertical="center"/>
      <protection locked="0"/>
    </xf>
    <xf numFmtId="0" fontId="5" fillId="2" borderId="24" xfId="0" applyFont="1" applyFill="1" applyBorder="1" applyAlignment="1" applyProtection="1">
      <alignment vertical="center"/>
      <protection locked="0"/>
    </xf>
    <xf numFmtId="3" fontId="5" fillId="2" borderId="25" xfId="0" applyNumberFormat="1" applyFont="1" applyFill="1" applyBorder="1" applyAlignment="1" applyProtection="1">
      <alignment horizontal="center" vertical="center"/>
      <protection locked="0"/>
    </xf>
    <xf numFmtId="3" fontId="5" fillId="2" borderId="26" xfId="0" applyNumberFormat="1" applyFont="1" applyFill="1" applyBorder="1" applyAlignment="1" applyProtection="1">
      <alignment horizontal="center" vertical="center"/>
      <protection locked="0"/>
    </xf>
    <xf numFmtId="3" fontId="5" fillId="2" borderId="24" xfId="0" applyNumberFormat="1" applyFont="1" applyFill="1" applyBorder="1" applyAlignment="1" applyProtection="1">
      <alignment horizontal="center" vertical="center"/>
      <protection locked="0"/>
    </xf>
    <xf numFmtId="0" fontId="6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2" fillId="2" borderId="11" xfId="0" applyFont="1" applyFill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 applyProtection="1">
      <alignment horizontal="left" vertical="center"/>
      <protection locked="0"/>
    </xf>
    <xf numFmtId="0" fontId="2" fillId="2" borderId="13" xfId="0" applyFont="1" applyFill="1" applyBorder="1" applyAlignment="1" applyProtection="1">
      <alignment horizontal="left" vertical="center"/>
      <protection locked="0"/>
    </xf>
    <xf numFmtId="0" fontId="7" fillId="4" borderId="11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/>
    </xf>
    <xf numFmtId="0" fontId="7" fillId="4" borderId="13" xfId="0" applyFont="1" applyFill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3" fontId="5" fillId="2" borderId="28" xfId="0" applyNumberFormat="1" applyFont="1" applyFill="1" applyBorder="1" applyAlignment="1" applyProtection="1">
      <alignment horizontal="center" vertical="center"/>
      <protection locked="0"/>
    </xf>
    <xf numFmtId="3" fontId="5" fillId="2" borderId="28" xfId="0" applyNumberFormat="1" applyFont="1" applyFill="1" applyBorder="1" applyAlignment="1" applyProtection="1">
      <alignment vertical="center"/>
      <protection locked="0"/>
    </xf>
    <xf numFmtId="0" fontId="10" fillId="2" borderId="28" xfId="0" applyFont="1" applyFill="1" applyBorder="1" applyAlignment="1" applyProtection="1">
      <alignment vertical="center"/>
      <protection locked="0"/>
    </xf>
    <xf numFmtId="3" fontId="5" fillId="2" borderId="29" xfId="0" applyNumberFormat="1" applyFont="1" applyFill="1" applyBorder="1" applyAlignment="1" applyProtection="1">
      <alignment vertical="center"/>
      <protection locked="0"/>
    </xf>
    <xf numFmtId="0" fontId="10" fillId="2" borderId="27" xfId="0" applyFont="1" applyFill="1" applyBorder="1" applyAlignment="1" applyProtection="1">
      <alignment vertical="center"/>
      <protection locked="0"/>
    </xf>
    <xf numFmtId="3" fontId="5" fillId="2" borderId="30" xfId="0" applyNumberFormat="1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3B3BB"/>
      <color rgb="FFAF51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BE743-E3C1-5E43-B5B9-1652283DAD53}">
  <dimension ref="A1:H22"/>
  <sheetViews>
    <sheetView tabSelected="1" zoomScale="200" zoomScaleNormal="200" workbookViewId="0">
      <selection activeCell="A7" sqref="A7:H7"/>
    </sheetView>
  </sheetViews>
  <sheetFormatPr baseColWidth="10" defaultRowHeight="16" x14ac:dyDescent="0.2"/>
  <cols>
    <col min="1" max="1" width="10.83203125" style="8" customWidth="1"/>
    <col min="2" max="7" width="10.83203125" style="8"/>
    <col min="8" max="8" width="9.1640625" style="8" customWidth="1"/>
    <col min="9" max="16384" width="10.83203125" style="8"/>
  </cols>
  <sheetData>
    <row r="1" spans="1:8" x14ac:dyDescent="0.2">
      <c r="A1" s="59" t="s">
        <v>0</v>
      </c>
      <c r="B1" s="59"/>
    </row>
    <row r="2" spans="1:8" x14ac:dyDescent="0.2">
      <c r="A2" s="50" t="s">
        <v>14</v>
      </c>
      <c r="B2" s="51"/>
      <c r="C2" s="51"/>
      <c r="D2" s="51"/>
      <c r="E2" s="51"/>
      <c r="F2" s="51"/>
      <c r="G2" s="51"/>
      <c r="H2" s="52"/>
    </row>
    <row r="3" spans="1:8" x14ac:dyDescent="0.2">
      <c r="A3" s="53" t="s">
        <v>15</v>
      </c>
      <c r="B3" s="54"/>
      <c r="C3" s="54"/>
      <c r="D3" s="54"/>
      <c r="E3" s="54"/>
      <c r="F3" s="54"/>
      <c r="G3" s="54"/>
      <c r="H3" s="55"/>
    </row>
    <row r="4" spans="1:8" x14ac:dyDescent="0.2">
      <c r="A4" s="56" t="s">
        <v>56</v>
      </c>
      <c r="B4" s="57"/>
      <c r="C4" s="57"/>
      <c r="D4" s="57"/>
      <c r="E4" s="57"/>
      <c r="F4" s="57"/>
      <c r="G4" s="57"/>
      <c r="H4" s="58"/>
    </row>
    <row r="6" spans="1:8" x14ac:dyDescent="0.2">
      <c r="A6" s="1" t="s">
        <v>1</v>
      </c>
    </row>
    <row r="7" spans="1:8" ht="18" x14ac:dyDescent="0.2">
      <c r="A7" s="60"/>
      <c r="B7" s="61"/>
      <c r="C7" s="61"/>
      <c r="D7" s="61"/>
      <c r="E7" s="61"/>
      <c r="F7" s="61"/>
      <c r="G7" s="61"/>
      <c r="H7" s="62"/>
    </row>
    <row r="9" spans="1:8" x14ac:dyDescent="0.2">
      <c r="A9" s="9" t="s">
        <v>2</v>
      </c>
      <c r="B9" s="9"/>
      <c r="C9" s="9"/>
      <c r="D9" s="10"/>
    </row>
    <row r="10" spans="1:8" x14ac:dyDescent="0.2">
      <c r="A10" s="43" t="s">
        <v>3</v>
      </c>
      <c r="B10" s="44"/>
      <c r="C10" s="25">
        <f>'Apartado A.1'!C4</f>
        <v>0</v>
      </c>
      <c r="D10" s="10"/>
    </row>
    <row r="11" spans="1:8" x14ac:dyDescent="0.2">
      <c r="A11" s="43" t="s">
        <v>4</v>
      </c>
      <c r="B11" s="44"/>
      <c r="C11" s="25">
        <f>'Apartado A.2'!C4</f>
        <v>0</v>
      </c>
      <c r="D11" s="10"/>
    </row>
    <row r="12" spans="1:8" ht="20" customHeight="1" x14ac:dyDescent="0.2">
      <c r="A12" s="45" t="s">
        <v>11</v>
      </c>
      <c r="B12" s="46"/>
      <c r="C12" s="12">
        <f>IF(SUM(C10:C11)&gt;60,60,SUM(C10:C11))</f>
        <v>0</v>
      </c>
      <c r="D12" s="10"/>
    </row>
    <row r="13" spans="1:8" x14ac:dyDescent="0.2">
      <c r="A13" s="11"/>
      <c r="B13" s="10"/>
      <c r="C13" s="10"/>
      <c r="D13" s="10"/>
    </row>
    <row r="14" spans="1:8" x14ac:dyDescent="0.2">
      <c r="A14" s="47" t="s">
        <v>5</v>
      </c>
      <c r="B14" s="47"/>
      <c r="C14" s="47"/>
      <c r="D14" s="47"/>
    </row>
    <row r="15" spans="1:8" x14ac:dyDescent="0.2">
      <c r="A15" s="43" t="s">
        <v>6</v>
      </c>
      <c r="B15" s="44"/>
      <c r="C15" s="25">
        <f>'Apartado B.1'!C4</f>
        <v>0</v>
      </c>
      <c r="D15" s="10"/>
    </row>
    <row r="16" spans="1:8" x14ac:dyDescent="0.2">
      <c r="A16" s="43" t="s">
        <v>7</v>
      </c>
      <c r="B16" s="44"/>
      <c r="C16" s="25">
        <f>'Apartado B.2'!C4</f>
        <v>0</v>
      </c>
      <c r="D16" s="10"/>
    </row>
    <row r="17" spans="1:4" x14ac:dyDescent="0.2">
      <c r="A17" s="43" t="s">
        <v>8</v>
      </c>
      <c r="B17" s="44"/>
      <c r="C17" s="25">
        <f>'Apartado B.3'!C4</f>
        <v>0</v>
      </c>
      <c r="D17" s="10"/>
    </row>
    <row r="18" spans="1:4" x14ac:dyDescent="0.2">
      <c r="A18" s="43" t="s">
        <v>9</v>
      </c>
      <c r="B18" s="44"/>
      <c r="C18" s="25">
        <f>'Apartado B.4'!C4</f>
        <v>0</v>
      </c>
      <c r="D18" s="10"/>
    </row>
    <row r="19" spans="1:4" x14ac:dyDescent="0.2">
      <c r="A19" s="43" t="s">
        <v>10</v>
      </c>
      <c r="B19" s="44"/>
      <c r="C19" s="25">
        <f>'Apartado B.5'!C4</f>
        <v>0</v>
      </c>
      <c r="D19" s="10"/>
    </row>
    <row r="20" spans="1:4" ht="20" customHeight="1" x14ac:dyDescent="0.2">
      <c r="A20" s="45" t="s">
        <v>12</v>
      </c>
      <c r="B20" s="46"/>
      <c r="C20" s="12">
        <f>IF(SUM(C15:C19)&gt;40,40,SUM(C15:C19))</f>
        <v>0</v>
      </c>
      <c r="D20" s="10"/>
    </row>
    <row r="21" spans="1:4" ht="17" thickBot="1" x14ac:dyDescent="0.25"/>
    <row r="22" spans="1:4" ht="25" customHeight="1" thickBot="1" x14ac:dyDescent="0.25">
      <c r="A22" s="48" t="s">
        <v>13</v>
      </c>
      <c r="B22" s="48"/>
      <c r="C22" s="49"/>
      <c r="D22" s="21">
        <f>C12+C20</f>
        <v>0</v>
      </c>
    </row>
  </sheetData>
  <sheetProtection algorithmName="SHA-512" hashValue="uTsFNiQeY8+/UyT8YVgeh0vFUyCPLi8P33Wf54Qj4qjI2i9uLpMWbhvqQwCAQjy8ThK41Iz7ZimqIzgMuQWLGg==" saltValue="C8ArzIUXOJpNxs/Z/TnQ3g==" spinCount="100000" sheet="1" objects="1" scenarios="1"/>
  <mergeCells count="16">
    <mergeCell ref="A10:B10"/>
    <mergeCell ref="A2:H2"/>
    <mergeCell ref="A3:H3"/>
    <mergeCell ref="A4:H4"/>
    <mergeCell ref="A1:B1"/>
    <mergeCell ref="A7:H7"/>
    <mergeCell ref="A19:B19"/>
    <mergeCell ref="A20:B20"/>
    <mergeCell ref="A14:D14"/>
    <mergeCell ref="A22:C22"/>
    <mergeCell ref="A11:B11"/>
    <mergeCell ref="A12:B12"/>
    <mergeCell ref="A15:B15"/>
    <mergeCell ref="A16:B16"/>
    <mergeCell ref="A17:B17"/>
    <mergeCell ref="A18:B18"/>
  </mergeCells>
  <pageMargins left="0.45" right="0.45" top="0.5" bottom="0.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D22C9-4F22-C54D-AA74-A9C07995694C}">
  <dimension ref="A1:C108"/>
  <sheetViews>
    <sheetView zoomScale="200" zoomScaleNormal="200" workbookViewId="0">
      <selection activeCell="A8" sqref="A8"/>
    </sheetView>
  </sheetViews>
  <sheetFormatPr baseColWidth="10" defaultRowHeight="15" customHeight="1" x14ac:dyDescent="0.2"/>
  <cols>
    <col min="1" max="1" width="51" style="1" customWidth="1"/>
    <col min="2" max="2" width="21.33203125" style="1" customWidth="1"/>
    <col min="3" max="3" width="10.83203125" style="1" customWidth="1"/>
    <col min="4" max="16384" width="10.83203125" style="1"/>
  </cols>
  <sheetData>
    <row r="1" spans="1:3" ht="15" customHeight="1" x14ac:dyDescent="0.2">
      <c r="A1" s="66" t="s">
        <v>1</v>
      </c>
      <c r="B1" s="66"/>
      <c r="C1" s="66"/>
    </row>
    <row r="2" spans="1:3" ht="20" customHeight="1" x14ac:dyDescent="0.2">
      <c r="A2" s="63">
        <f>'AUTOBAREMO TOTAL'!A7</f>
        <v>0</v>
      </c>
      <c r="B2" s="64"/>
      <c r="C2" s="65"/>
    </row>
    <row r="3" spans="1:3" ht="15" customHeight="1" thickBot="1" x14ac:dyDescent="0.25"/>
    <row r="4" spans="1:3" ht="20" customHeight="1" thickBot="1" x14ac:dyDescent="0.25">
      <c r="A4" s="26" t="s">
        <v>46</v>
      </c>
      <c r="B4" s="2" t="s">
        <v>19</v>
      </c>
      <c r="C4" s="3">
        <f>IF(SUM(C8:C108)&gt;60,60,SUM(C8:C108))</f>
        <v>0</v>
      </c>
    </row>
    <row r="5" spans="1:3" ht="11" customHeight="1" x14ac:dyDescent="0.2"/>
    <row r="6" spans="1:3" ht="15" customHeight="1" x14ac:dyDescent="0.15">
      <c r="B6" s="27" t="s">
        <v>16</v>
      </c>
    </row>
    <row r="7" spans="1:3" ht="15" customHeight="1" thickBot="1" x14ac:dyDescent="0.25">
      <c r="A7" s="4" t="s">
        <v>54</v>
      </c>
      <c r="B7" s="5" t="s">
        <v>17</v>
      </c>
      <c r="C7" s="2" t="s">
        <v>18</v>
      </c>
    </row>
    <row r="8" spans="1:3" ht="15" customHeight="1" x14ac:dyDescent="0.2">
      <c r="A8" s="14"/>
      <c r="B8" s="39"/>
      <c r="C8" s="28">
        <f>B8*0.02</f>
        <v>0</v>
      </c>
    </row>
    <row r="9" spans="1:3" ht="15" customHeight="1" x14ac:dyDescent="0.2">
      <c r="A9" s="16"/>
      <c r="B9" s="67"/>
      <c r="C9" s="28">
        <f t="shared" ref="C9:C72" si="0">B9*0.02</f>
        <v>0</v>
      </c>
    </row>
    <row r="10" spans="1:3" ht="15" customHeight="1" x14ac:dyDescent="0.2">
      <c r="A10" s="16"/>
      <c r="B10" s="67"/>
      <c r="C10" s="28">
        <f t="shared" si="0"/>
        <v>0</v>
      </c>
    </row>
    <row r="11" spans="1:3" ht="15" customHeight="1" x14ac:dyDescent="0.2">
      <c r="A11" s="16"/>
      <c r="B11" s="67"/>
      <c r="C11" s="28">
        <f t="shared" si="0"/>
        <v>0</v>
      </c>
    </row>
    <row r="12" spans="1:3" ht="15" customHeight="1" x14ac:dyDescent="0.2">
      <c r="A12" s="16"/>
      <c r="B12" s="67"/>
      <c r="C12" s="28">
        <f t="shared" si="0"/>
        <v>0</v>
      </c>
    </row>
    <row r="13" spans="1:3" ht="15" customHeight="1" x14ac:dyDescent="0.2">
      <c r="A13" s="16"/>
      <c r="B13" s="67"/>
      <c r="C13" s="28">
        <f t="shared" si="0"/>
        <v>0</v>
      </c>
    </row>
    <row r="14" spans="1:3" ht="15" customHeight="1" x14ac:dyDescent="0.2">
      <c r="A14" s="16"/>
      <c r="B14" s="67"/>
      <c r="C14" s="28">
        <f t="shared" si="0"/>
        <v>0</v>
      </c>
    </row>
    <row r="15" spans="1:3" ht="15" customHeight="1" x14ac:dyDescent="0.2">
      <c r="A15" s="16"/>
      <c r="B15" s="67"/>
      <c r="C15" s="28">
        <f t="shared" si="0"/>
        <v>0</v>
      </c>
    </row>
    <row r="16" spans="1:3" ht="15" customHeight="1" x14ac:dyDescent="0.2">
      <c r="A16" s="16"/>
      <c r="B16" s="67"/>
      <c r="C16" s="28">
        <f t="shared" si="0"/>
        <v>0</v>
      </c>
    </row>
    <row r="17" spans="1:3" ht="15" customHeight="1" x14ac:dyDescent="0.2">
      <c r="A17" s="16"/>
      <c r="B17" s="67"/>
      <c r="C17" s="28">
        <f t="shared" si="0"/>
        <v>0</v>
      </c>
    </row>
    <row r="18" spans="1:3" ht="15" customHeight="1" x14ac:dyDescent="0.2">
      <c r="A18" s="16"/>
      <c r="B18" s="67"/>
      <c r="C18" s="28">
        <f t="shared" si="0"/>
        <v>0</v>
      </c>
    </row>
    <row r="19" spans="1:3" ht="15" customHeight="1" x14ac:dyDescent="0.2">
      <c r="A19" s="16"/>
      <c r="B19" s="67"/>
      <c r="C19" s="28">
        <f t="shared" si="0"/>
        <v>0</v>
      </c>
    </row>
    <row r="20" spans="1:3" ht="15" customHeight="1" x14ac:dyDescent="0.2">
      <c r="A20" s="16"/>
      <c r="B20" s="67"/>
      <c r="C20" s="28">
        <f t="shared" si="0"/>
        <v>0</v>
      </c>
    </row>
    <row r="21" spans="1:3" ht="15" customHeight="1" x14ac:dyDescent="0.2">
      <c r="A21" s="16"/>
      <c r="B21" s="67"/>
      <c r="C21" s="28">
        <f t="shared" si="0"/>
        <v>0</v>
      </c>
    </row>
    <row r="22" spans="1:3" ht="15" customHeight="1" x14ac:dyDescent="0.2">
      <c r="A22" s="16"/>
      <c r="B22" s="67"/>
      <c r="C22" s="28">
        <f t="shared" si="0"/>
        <v>0</v>
      </c>
    </row>
    <row r="23" spans="1:3" ht="15" customHeight="1" x14ac:dyDescent="0.2">
      <c r="A23" s="16"/>
      <c r="B23" s="67"/>
      <c r="C23" s="28">
        <f t="shared" si="0"/>
        <v>0</v>
      </c>
    </row>
    <row r="24" spans="1:3" ht="15" customHeight="1" x14ac:dyDescent="0.2">
      <c r="A24" s="16"/>
      <c r="B24" s="67"/>
      <c r="C24" s="28">
        <f t="shared" si="0"/>
        <v>0</v>
      </c>
    </row>
    <row r="25" spans="1:3" ht="15" customHeight="1" x14ac:dyDescent="0.2">
      <c r="A25" s="16"/>
      <c r="B25" s="67"/>
      <c r="C25" s="28">
        <f t="shared" si="0"/>
        <v>0</v>
      </c>
    </row>
    <row r="26" spans="1:3" ht="15" customHeight="1" x14ac:dyDescent="0.2">
      <c r="A26" s="16"/>
      <c r="B26" s="67"/>
      <c r="C26" s="28">
        <f t="shared" si="0"/>
        <v>0</v>
      </c>
    </row>
    <row r="27" spans="1:3" ht="15" customHeight="1" x14ac:dyDescent="0.2">
      <c r="A27" s="16"/>
      <c r="B27" s="67"/>
      <c r="C27" s="28">
        <f t="shared" si="0"/>
        <v>0</v>
      </c>
    </row>
    <row r="28" spans="1:3" ht="15" customHeight="1" x14ac:dyDescent="0.2">
      <c r="A28" s="16"/>
      <c r="B28" s="67"/>
      <c r="C28" s="28">
        <f t="shared" si="0"/>
        <v>0</v>
      </c>
    </row>
    <row r="29" spans="1:3" ht="15" customHeight="1" x14ac:dyDescent="0.2">
      <c r="A29" s="16"/>
      <c r="B29" s="67"/>
      <c r="C29" s="28">
        <f t="shared" si="0"/>
        <v>0</v>
      </c>
    </row>
    <row r="30" spans="1:3" ht="15" customHeight="1" x14ac:dyDescent="0.2">
      <c r="A30" s="16"/>
      <c r="B30" s="67"/>
      <c r="C30" s="28">
        <f t="shared" si="0"/>
        <v>0</v>
      </c>
    </row>
    <row r="31" spans="1:3" ht="15" customHeight="1" x14ac:dyDescent="0.2">
      <c r="A31" s="16"/>
      <c r="B31" s="67"/>
      <c r="C31" s="28">
        <f t="shared" si="0"/>
        <v>0</v>
      </c>
    </row>
    <row r="32" spans="1:3" ht="15" customHeight="1" x14ac:dyDescent="0.2">
      <c r="A32" s="16"/>
      <c r="B32" s="67"/>
      <c r="C32" s="28">
        <f t="shared" si="0"/>
        <v>0</v>
      </c>
    </row>
    <row r="33" spans="1:3" ht="15" customHeight="1" x14ac:dyDescent="0.2">
      <c r="A33" s="16"/>
      <c r="B33" s="67"/>
      <c r="C33" s="28">
        <f t="shared" si="0"/>
        <v>0</v>
      </c>
    </row>
    <row r="34" spans="1:3" ht="15" customHeight="1" x14ac:dyDescent="0.2">
      <c r="A34" s="16"/>
      <c r="B34" s="67"/>
      <c r="C34" s="28">
        <f t="shared" si="0"/>
        <v>0</v>
      </c>
    </row>
    <row r="35" spans="1:3" ht="15" customHeight="1" x14ac:dyDescent="0.2">
      <c r="A35" s="16"/>
      <c r="B35" s="67"/>
      <c r="C35" s="28">
        <f t="shared" si="0"/>
        <v>0</v>
      </c>
    </row>
    <row r="36" spans="1:3" ht="15" customHeight="1" x14ac:dyDescent="0.2">
      <c r="A36" s="16"/>
      <c r="B36" s="67"/>
      <c r="C36" s="28">
        <f t="shared" si="0"/>
        <v>0</v>
      </c>
    </row>
    <row r="37" spans="1:3" ht="15" customHeight="1" x14ac:dyDescent="0.2">
      <c r="A37" s="16"/>
      <c r="B37" s="67"/>
      <c r="C37" s="28">
        <f t="shared" si="0"/>
        <v>0</v>
      </c>
    </row>
    <row r="38" spans="1:3" ht="15" customHeight="1" x14ac:dyDescent="0.2">
      <c r="A38" s="16"/>
      <c r="B38" s="67"/>
      <c r="C38" s="28">
        <f t="shared" si="0"/>
        <v>0</v>
      </c>
    </row>
    <row r="39" spans="1:3" ht="15" customHeight="1" x14ac:dyDescent="0.2">
      <c r="A39" s="16"/>
      <c r="B39" s="67"/>
      <c r="C39" s="28">
        <f t="shared" si="0"/>
        <v>0</v>
      </c>
    </row>
    <row r="40" spans="1:3" ht="15" customHeight="1" x14ac:dyDescent="0.2">
      <c r="A40" s="16"/>
      <c r="B40" s="67"/>
      <c r="C40" s="28">
        <f t="shared" si="0"/>
        <v>0</v>
      </c>
    </row>
    <row r="41" spans="1:3" ht="15" customHeight="1" x14ac:dyDescent="0.2">
      <c r="A41" s="16"/>
      <c r="B41" s="67"/>
      <c r="C41" s="28">
        <f t="shared" si="0"/>
        <v>0</v>
      </c>
    </row>
    <row r="42" spans="1:3" ht="15" customHeight="1" x14ac:dyDescent="0.2">
      <c r="A42" s="16"/>
      <c r="B42" s="67"/>
      <c r="C42" s="28">
        <f t="shared" si="0"/>
        <v>0</v>
      </c>
    </row>
    <row r="43" spans="1:3" ht="15" customHeight="1" x14ac:dyDescent="0.2">
      <c r="A43" s="16"/>
      <c r="B43" s="67"/>
      <c r="C43" s="28">
        <f t="shared" si="0"/>
        <v>0</v>
      </c>
    </row>
    <row r="44" spans="1:3" ht="15" customHeight="1" x14ac:dyDescent="0.2">
      <c r="A44" s="16"/>
      <c r="B44" s="67"/>
      <c r="C44" s="28">
        <f t="shared" si="0"/>
        <v>0</v>
      </c>
    </row>
    <row r="45" spans="1:3" ht="15" customHeight="1" x14ac:dyDescent="0.2">
      <c r="A45" s="16"/>
      <c r="B45" s="67"/>
      <c r="C45" s="28">
        <f t="shared" si="0"/>
        <v>0</v>
      </c>
    </row>
    <row r="46" spans="1:3" ht="15" customHeight="1" x14ac:dyDescent="0.2">
      <c r="A46" s="16"/>
      <c r="B46" s="67"/>
      <c r="C46" s="28">
        <f t="shared" si="0"/>
        <v>0</v>
      </c>
    </row>
    <row r="47" spans="1:3" ht="15" customHeight="1" x14ac:dyDescent="0.2">
      <c r="A47" s="16"/>
      <c r="B47" s="67"/>
      <c r="C47" s="28">
        <f t="shared" si="0"/>
        <v>0</v>
      </c>
    </row>
    <row r="48" spans="1:3" ht="15" customHeight="1" x14ac:dyDescent="0.2">
      <c r="A48" s="16"/>
      <c r="B48" s="67"/>
      <c r="C48" s="28">
        <f t="shared" si="0"/>
        <v>0</v>
      </c>
    </row>
    <row r="49" spans="1:3" ht="15" customHeight="1" x14ac:dyDescent="0.2">
      <c r="A49" s="16"/>
      <c r="B49" s="67"/>
      <c r="C49" s="28">
        <f t="shared" si="0"/>
        <v>0</v>
      </c>
    </row>
    <row r="50" spans="1:3" ht="15" customHeight="1" x14ac:dyDescent="0.2">
      <c r="A50" s="16"/>
      <c r="B50" s="67"/>
      <c r="C50" s="28">
        <f t="shared" si="0"/>
        <v>0</v>
      </c>
    </row>
    <row r="51" spans="1:3" ht="15" customHeight="1" x14ac:dyDescent="0.2">
      <c r="A51" s="16"/>
      <c r="B51" s="68"/>
      <c r="C51" s="28">
        <f t="shared" si="0"/>
        <v>0</v>
      </c>
    </row>
    <row r="52" spans="1:3" ht="15" customHeight="1" x14ac:dyDescent="0.2">
      <c r="A52" s="16"/>
      <c r="B52" s="68"/>
      <c r="C52" s="28">
        <f t="shared" si="0"/>
        <v>0</v>
      </c>
    </row>
    <row r="53" spans="1:3" ht="15" customHeight="1" x14ac:dyDescent="0.2">
      <c r="A53" s="16"/>
      <c r="B53" s="68"/>
      <c r="C53" s="28">
        <f t="shared" si="0"/>
        <v>0</v>
      </c>
    </row>
    <row r="54" spans="1:3" ht="15" customHeight="1" x14ac:dyDescent="0.2">
      <c r="A54" s="16"/>
      <c r="B54" s="68"/>
      <c r="C54" s="28">
        <f t="shared" si="0"/>
        <v>0</v>
      </c>
    </row>
    <row r="55" spans="1:3" ht="15" customHeight="1" x14ac:dyDescent="0.2">
      <c r="A55" s="69"/>
      <c r="B55" s="70"/>
      <c r="C55" s="28">
        <f t="shared" si="0"/>
        <v>0</v>
      </c>
    </row>
    <row r="56" spans="1:3" ht="15" customHeight="1" x14ac:dyDescent="0.2">
      <c r="A56" s="69"/>
      <c r="B56" s="70"/>
      <c r="C56" s="28">
        <f t="shared" si="0"/>
        <v>0</v>
      </c>
    </row>
    <row r="57" spans="1:3" ht="15" customHeight="1" x14ac:dyDescent="0.2">
      <c r="A57" s="69"/>
      <c r="B57" s="70"/>
      <c r="C57" s="28">
        <f t="shared" si="0"/>
        <v>0</v>
      </c>
    </row>
    <row r="58" spans="1:3" ht="15" customHeight="1" x14ac:dyDescent="0.2">
      <c r="A58" s="69"/>
      <c r="B58" s="70"/>
      <c r="C58" s="28">
        <f t="shared" si="0"/>
        <v>0</v>
      </c>
    </row>
    <row r="59" spans="1:3" ht="15" customHeight="1" x14ac:dyDescent="0.2">
      <c r="A59" s="69"/>
      <c r="B59" s="70"/>
      <c r="C59" s="28">
        <f t="shared" si="0"/>
        <v>0</v>
      </c>
    </row>
    <row r="60" spans="1:3" ht="15" customHeight="1" x14ac:dyDescent="0.2">
      <c r="A60" s="69"/>
      <c r="B60" s="70"/>
      <c r="C60" s="28">
        <f t="shared" si="0"/>
        <v>0</v>
      </c>
    </row>
    <row r="61" spans="1:3" ht="15" customHeight="1" x14ac:dyDescent="0.2">
      <c r="A61" s="69"/>
      <c r="B61" s="70"/>
      <c r="C61" s="28">
        <f t="shared" si="0"/>
        <v>0</v>
      </c>
    </row>
    <row r="62" spans="1:3" ht="15" customHeight="1" x14ac:dyDescent="0.2">
      <c r="A62" s="69"/>
      <c r="B62" s="70"/>
      <c r="C62" s="28">
        <f t="shared" si="0"/>
        <v>0</v>
      </c>
    </row>
    <row r="63" spans="1:3" ht="15" customHeight="1" x14ac:dyDescent="0.2">
      <c r="A63" s="69"/>
      <c r="B63" s="70"/>
      <c r="C63" s="28">
        <f t="shared" si="0"/>
        <v>0</v>
      </c>
    </row>
    <row r="64" spans="1:3" ht="15" customHeight="1" x14ac:dyDescent="0.2">
      <c r="A64" s="69"/>
      <c r="B64" s="70"/>
      <c r="C64" s="28">
        <f t="shared" si="0"/>
        <v>0</v>
      </c>
    </row>
    <row r="65" spans="1:3" ht="15" customHeight="1" x14ac:dyDescent="0.2">
      <c r="A65" s="69"/>
      <c r="B65" s="70"/>
      <c r="C65" s="28">
        <f t="shared" si="0"/>
        <v>0</v>
      </c>
    </row>
    <row r="66" spans="1:3" ht="15" customHeight="1" x14ac:dyDescent="0.2">
      <c r="A66" s="69"/>
      <c r="B66" s="70"/>
      <c r="C66" s="28">
        <f t="shared" si="0"/>
        <v>0</v>
      </c>
    </row>
    <row r="67" spans="1:3" ht="15" customHeight="1" x14ac:dyDescent="0.2">
      <c r="A67" s="69"/>
      <c r="B67" s="70"/>
      <c r="C67" s="28">
        <f t="shared" si="0"/>
        <v>0</v>
      </c>
    </row>
    <row r="68" spans="1:3" ht="15" customHeight="1" x14ac:dyDescent="0.2">
      <c r="A68" s="69"/>
      <c r="B68" s="70"/>
      <c r="C68" s="28">
        <f t="shared" si="0"/>
        <v>0</v>
      </c>
    </row>
    <row r="69" spans="1:3" ht="15" customHeight="1" x14ac:dyDescent="0.2">
      <c r="A69" s="69"/>
      <c r="B69" s="70"/>
      <c r="C69" s="28">
        <f t="shared" si="0"/>
        <v>0</v>
      </c>
    </row>
    <row r="70" spans="1:3" ht="15" customHeight="1" x14ac:dyDescent="0.2">
      <c r="A70" s="69"/>
      <c r="B70" s="70"/>
      <c r="C70" s="28">
        <f t="shared" si="0"/>
        <v>0</v>
      </c>
    </row>
    <row r="71" spans="1:3" ht="15" customHeight="1" x14ac:dyDescent="0.2">
      <c r="A71" s="69"/>
      <c r="B71" s="70"/>
      <c r="C71" s="28">
        <f t="shared" si="0"/>
        <v>0</v>
      </c>
    </row>
    <row r="72" spans="1:3" ht="15" customHeight="1" x14ac:dyDescent="0.2">
      <c r="A72" s="69"/>
      <c r="B72" s="70"/>
      <c r="C72" s="28">
        <f t="shared" si="0"/>
        <v>0</v>
      </c>
    </row>
    <row r="73" spans="1:3" ht="15" customHeight="1" x14ac:dyDescent="0.2">
      <c r="A73" s="69"/>
      <c r="B73" s="70"/>
      <c r="C73" s="28">
        <f t="shared" ref="C73:C108" si="1">B73*0.02</f>
        <v>0</v>
      </c>
    </row>
    <row r="74" spans="1:3" ht="15" customHeight="1" x14ac:dyDescent="0.2">
      <c r="A74" s="69"/>
      <c r="B74" s="70"/>
      <c r="C74" s="28">
        <f t="shared" si="1"/>
        <v>0</v>
      </c>
    </row>
    <row r="75" spans="1:3" ht="15" customHeight="1" x14ac:dyDescent="0.2">
      <c r="A75" s="69"/>
      <c r="B75" s="70"/>
      <c r="C75" s="28">
        <f t="shared" si="1"/>
        <v>0</v>
      </c>
    </row>
    <row r="76" spans="1:3" ht="15" customHeight="1" x14ac:dyDescent="0.2">
      <c r="A76" s="69"/>
      <c r="B76" s="70"/>
      <c r="C76" s="28">
        <f t="shared" si="1"/>
        <v>0</v>
      </c>
    </row>
    <row r="77" spans="1:3" ht="15" customHeight="1" x14ac:dyDescent="0.2">
      <c r="A77" s="69"/>
      <c r="B77" s="70"/>
      <c r="C77" s="28">
        <f t="shared" si="1"/>
        <v>0</v>
      </c>
    </row>
    <row r="78" spans="1:3" ht="15" customHeight="1" x14ac:dyDescent="0.2">
      <c r="A78" s="69"/>
      <c r="B78" s="70"/>
      <c r="C78" s="28">
        <f t="shared" si="1"/>
        <v>0</v>
      </c>
    </row>
    <row r="79" spans="1:3" ht="15" customHeight="1" x14ac:dyDescent="0.2">
      <c r="A79" s="69"/>
      <c r="B79" s="70"/>
      <c r="C79" s="28">
        <f t="shared" si="1"/>
        <v>0</v>
      </c>
    </row>
    <row r="80" spans="1:3" ht="15" customHeight="1" x14ac:dyDescent="0.2">
      <c r="A80" s="69"/>
      <c r="B80" s="70"/>
      <c r="C80" s="28">
        <f t="shared" si="1"/>
        <v>0</v>
      </c>
    </row>
    <row r="81" spans="1:3" ht="15" customHeight="1" x14ac:dyDescent="0.2">
      <c r="A81" s="69"/>
      <c r="B81" s="70"/>
      <c r="C81" s="28">
        <f t="shared" si="1"/>
        <v>0</v>
      </c>
    </row>
    <row r="82" spans="1:3" ht="15" customHeight="1" x14ac:dyDescent="0.2">
      <c r="A82" s="69"/>
      <c r="B82" s="70"/>
      <c r="C82" s="28">
        <f t="shared" si="1"/>
        <v>0</v>
      </c>
    </row>
    <row r="83" spans="1:3" ht="15" customHeight="1" x14ac:dyDescent="0.2">
      <c r="A83" s="69"/>
      <c r="B83" s="70"/>
      <c r="C83" s="28">
        <f t="shared" si="1"/>
        <v>0</v>
      </c>
    </row>
    <row r="84" spans="1:3" ht="15" customHeight="1" x14ac:dyDescent="0.2">
      <c r="A84" s="69"/>
      <c r="B84" s="70"/>
      <c r="C84" s="28">
        <f t="shared" si="1"/>
        <v>0</v>
      </c>
    </row>
    <row r="85" spans="1:3" ht="15" customHeight="1" x14ac:dyDescent="0.2">
      <c r="A85" s="69"/>
      <c r="B85" s="70"/>
      <c r="C85" s="28">
        <f t="shared" si="1"/>
        <v>0</v>
      </c>
    </row>
    <row r="86" spans="1:3" ht="15" customHeight="1" x14ac:dyDescent="0.2">
      <c r="A86" s="69"/>
      <c r="B86" s="70"/>
      <c r="C86" s="28">
        <f t="shared" si="1"/>
        <v>0</v>
      </c>
    </row>
    <row r="87" spans="1:3" ht="15" customHeight="1" x14ac:dyDescent="0.2">
      <c r="A87" s="69"/>
      <c r="B87" s="70"/>
      <c r="C87" s="28">
        <f t="shared" si="1"/>
        <v>0</v>
      </c>
    </row>
    <row r="88" spans="1:3" ht="15" customHeight="1" x14ac:dyDescent="0.2">
      <c r="A88" s="69"/>
      <c r="B88" s="70"/>
      <c r="C88" s="28">
        <f t="shared" si="1"/>
        <v>0</v>
      </c>
    </row>
    <row r="89" spans="1:3" ht="15" customHeight="1" x14ac:dyDescent="0.2">
      <c r="A89" s="69"/>
      <c r="B89" s="70"/>
      <c r="C89" s="28">
        <f t="shared" si="1"/>
        <v>0</v>
      </c>
    </row>
    <row r="90" spans="1:3" ht="15" customHeight="1" x14ac:dyDescent="0.2">
      <c r="A90" s="69"/>
      <c r="B90" s="70"/>
      <c r="C90" s="28">
        <f t="shared" si="1"/>
        <v>0</v>
      </c>
    </row>
    <row r="91" spans="1:3" ht="15" customHeight="1" x14ac:dyDescent="0.2">
      <c r="A91" s="69"/>
      <c r="B91" s="70"/>
      <c r="C91" s="28">
        <f t="shared" si="1"/>
        <v>0</v>
      </c>
    </row>
    <row r="92" spans="1:3" ht="15" customHeight="1" x14ac:dyDescent="0.2">
      <c r="A92" s="69"/>
      <c r="B92" s="70"/>
      <c r="C92" s="28">
        <f t="shared" si="1"/>
        <v>0</v>
      </c>
    </row>
    <row r="93" spans="1:3" ht="15" customHeight="1" x14ac:dyDescent="0.2">
      <c r="A93" s="69"/>
      <c r="B93" s="70"/>
      <c r="C93" s="28">
        <f t="shared" si="1"/>
        <v>0</v>
      </c>
    </row>
    <row r="94" spans="1:3" ht="15" customHeight="1" x14ac:dyDescent="0.2">
      <c r="A94" s="69"/>
      <c r="B94" s="70"/>
      <c r="C94" s="28">
        <f t="shared" si="1"/>
        <v>0</v>
      </c>
    </row>
    <row r="95" spans="1:3" ht="15" customHeight="1" x14ac:dyDescent="0.2">
      <c r="A95" s="69"/>
      <c r="B95" s="70"/>
      <c r="C95" s="28">
        <f t="shared" si="1"/>
        <v>0</v>
      </c>
    </row>
    <row r="96" spans="1:3" ht="15" customHeight="1" x14ac:dyDescent="0.2">
      <c r="A96" s="69"/>
      <c r="B96" s="70"/>
      <c r="C96" s="28">
        <f t="shared" si="1"/>
        <v>0</v>
      </c>
    </row>
    <row r="97" spans="1:3" ht="15" customHeight="1" x14ac:dyDescent="0.2">
      <c r="A97" s="69"/>
      <c r="B97" s="70"/>
      <c r="C97" s="28">
        <f t="shared" si="1"/>
        <v>0</v>
      </c>
    </row>
    <row r="98" spans="1:3" ht="15" customHeight="1" x14ac:dyDescent="0.2">
      <c r="A98" s="69"/>
      <c r="B98" s="70"/>
      <c r="C98" s="28">
        <f t="shared" si="1"/>
        <v>0</v>
      </c>
    </row>
    <row r="99" spans="1:3" ht="15" customHeight="1" x14ac:dyDescent="0.2">
      <c r="A99" s="69"/>
      <c r="B99" s="70"/>
      <c r="C99" s="28">
        <f t="shared" si="1"/>
        <v>0</v>
      </c>
    </row>
    <row r="100" spans="1:3" ht="15" customHeight="1" x14ac:dyDescent="0.2">
      <c r="A100" s="69"/>
      <c r="B100" s="70"/>
      <c r="C100" s="28">
        <f t="shared" si="1"/>
        <v>0</v>
      </c>
    </row>
    <row r="101" spans="1:3" ht="15" customHeight="1" x14ac:dyDescent="0.2">
      <c r="A101" s="69"/>
      <c r="B101" s="70"/>
      <c r="C101" s="28">
        <f t="shared" si="1"/>
        <v>0</v>
      </c>
    </row>
    <row r="102" spans="1:3" ht="15" customHeight="1" x14ac:dyDescent="0.2">
      <c r="A102" s="69"/>
      <c r="B102" s="70"/>
      <c r="C102" s="28">
        <f t="shared" si="1"/>
        <v>0</v>
      </c>
    </row>
    <row r="103" spans="1:3" ht="15" customHeight="1" x14ac:dyDescent="0.2">
      <c r="A103" s="69"/>
      <c r="B103" s="70"/>
      <c r="C103" s="28">
        <f t="shared" si="1"/>
        <v>0</v>
      </c>
    </row>
    <row r="104" spans="1:3" ht="15" customHeight="1" x14ac:dyDescent="0.2">
      <c r="A104" s="69"/>
      <c r="B104" s="70"/>
      <c r="C104" s="28">
        <f t="shared" si="1"/>
        <v>0</v>
      </c>
    </row>
    <row r="105" spans="1:3" ht="15" customHeight="1" x14ac:dyDescent="0.2">
      <c r="A105" s="69"/>
      <c r="B105" s="70"/>
      <c r="C105" s="28">
        <f t="shared" si="1"/>
        <v>0</v>
      </c>
    </row>
    <row r="106" spans="1:3" ht="15" customHeight="1" x14ac:dyDescent="0.2">
      <c r="A106" s="69"/>
      <c r="B106" s="70"/>
      <c r="C106" s="28">
        <f t="shared" si="1"/>
        <v>0</v>
      </c>
    </row>
    <row r="107" spans="1:3" ht="15" customHeight="1" x14ac:dyDescent="0.2">
      <c r="A107" s="69"/>
      <c r="B107" s="70"/>
      <c r="C107" s="28">
        <f t="shared" si="1"/>
        <v>0</v>
      </c>
    </row>
    <row r="108" spans="1:3" ht="15" customHeight="1" x14ac:dyDescent="0.2">
      <c r="A108" s="71"/>
      <c r="B108" s="72"/>
      <c r="C108" s="28">
        <f t="shared" si="1"/>
        <v>0</v>
      </c>
    </row>
  </sheetData>
  <sheetProtection algorithmName="SHA-512" hashValue="eDeJOhwMHRl99EUmuDi3k1a+BD0F0vhHNvoFeyPUettL+RFzxF15LJl7F372+YzM4l6nD9PQJWAo3o402fV/HA==" saltValue="DSSWTSExal0QLmOP0hNM6w==" spinCount="100000" sheet="1" objects="1" scenarios="1"/>
  <mergeCells count="2">
    <mergeCell ref="A2:C2"/>
    <mergeCell ref="A1:C1"/>
  </mergeCells>
  <pageMargins left="0.45" right="0.45" top="0.5" bottom="0.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73DE1-60AA-EA44-AFF6-3136CC1D252F}">
  <dimension ref="A1:C108"/>
  <sheetViews>
    <sheetView zoomScale="200" zoomScaleNormal="200" workbookViewId="0">
      <selection activeCell="A8" sqref="A8"/>
    </sheetView>
  </sheetViews>
  <sheetFormatPr baseColWidth="10" defaultRowHeight="11" x14ac:dyDescent="0.2"/>
  <cols>
    <col min="1" max="1" width="51" style="1" customWidth="1"/>
    <col min="2" max="2" width="21.33203125" style="32" customWidth="1"/>
    <col min="3" max="16384" width="10.83203125" style="1"/>
  </cols>
  <sheetData>
    <row r="1" spans="1:3" ht="15" customHeight="1" x14ac:dyDescent="0.2">
      <c r="A1" s="66" t="s">
        <v>1</v>
      </c>
      <c r="B1" s="66"/>
      <c r="C1" s="66"/>
    </row>
    <row r="2" spans="1:3" ht="20" customHeight="1" x14ac:dyDescent="0.2">
      <c r="A2" s="63">
        <f>'AUTOBAREMO TOTAL'!A7</f>
        <v>0</v>
      </c>
      <c r="B2" s="64"/>
      <c r="C2" s="65"/>
    </row>
    <row r="3" spans="1:3" ht="15" customHeight="1" thickBot="1" x14ac:dyDescent="0.25"/>
    <row r="4" spans="1:3" ht="20" customHeight="1" thickBot="1" x14ac:dyDescent="0.25">
      <c r="A4" s="26" t="s">
        <v>47</v>
      </c>
      <c r="B4" s="2" t="s">
        <v>20</v>
      </c>
      <c r="C4" s="3">
        <f>IF(SUM(C8:C108)&gt;60,60,SUM(C8:C108))</f>
        <v>0</v>
      </c>
    </row>
    <row r="6" spans="1:3" ht="15" customHeight="1" x14ac:dyDescent="0.15">
      <c r="B6" s="27" t="s">
        <v>16</v>
      </c>
    </row>
    <row r="7" spans="1:3" ht="15" customHeight="1" thickBot="1" x14ac:dyDescent="0.25">
      <c r="A7" s="4" t="s">
        <v>21</v>
      </c>
      <c r="B7" s="5" t="s">
        <v>17</v>
      </c>
      <c r="C7" s="2" t="s">
        <v>18</v>
      </c>
    </row>
    <row r="8" spans="1:3" ht="15" customHeight="1" x14ac:dyDescent="0.2">
      <c r="A8" s="30"/>
      <c r="B8" s="40"/>
      <c r="C8" s="28">
        <f>B8*0.018</f>
        <v>0</v>
      </c>
    </row>
    <row r="9" spans="1:3" ht="15" customHeight="1" x14ac:dyDescent="0.2">
      <c r="A9" s="31"/>
      <c r="B9" s="41"/>
      <c r="C9" s="28">
        <f t="shared" ref="C9:C72" si="0">B9*0.018</f>
        <v>0</v>
      </c>
    </row>
    <row r="10" spans="1:3" ht="15" customHeight="1" x14ac:dyDescent="0.2">
      <c r="A10" s="31"/>
      <c r="B10" s="41"/>
      <c r="C10" s="28">
        <f t="shared" si="0"/>
        <v>0</v>
      </c>
    </row>
    <row r="11" spans="1:3" ht="15" customHeight="1" x14ac:dyDescent="0.2">
      <c r="A11" s="31"/>
      <c r="B11" s="41"/>
      <c r="C11" s="28">
        <f t="shared" si="0"/>
        <v>0</v>
      </c>
    </row>
    <row r="12" spans="1:3" ht="15" customHeight="1" x14ac:dyDescent="0.2">
      <c r="A12" s="31"/>
      <c r="B12" s="41"/>
      <c r="C12" s="28">
        <f t="shared" si="0"/>
        <v>0</v>
      </c>
    </row>
    <row r="13" spans="1:3" ht="15" customHeight="1" x14ac:dyDescent="0.2">
      <c r="A13" s="31"/>
      <c r="B13" s="41"/>
      <c r="C13" s="28">
        <f t="shared" si="0"/>
        <v>0</v>
      </c>
    </row>
    <row r="14" spans="1:3" ht="15" customHeight="1" x14ac:dyDescent="0.2">
      <c r="A14" s="31"/>
      <c r="B14" s="41"/>
      <c r="C14" s="28">
        <f t="shared" si="0"/>
        <v>0</v>
      </c>
    </row>
    <row r="15" spans="1:3" ht="15" customHeight="1" x14ac:dyDescent="0.2">
      <c r="A15" s="31"/>
      <c r="B15" s="41"/>
      <c r="C15" s="28">
        <f t="shared" si="0"/>
        <v>0</v>
      </c>
    </row>
    <row r="16" spans="1:3" ht="15" customHeight="1" x14ac:dyDescent="0.2">
      <c r="A16" s="31"/>
      <c r="B16" s="41"/>
      <c r="C16" s="28">
        <f t="shared" si="0"/>
        <v>0</v>
      </c>
    </row>
    <row r="17" spans="1:3" ht="15" customHeight="1" x14ac:dyDescent="0.2">
      <c r="A17" s="31"/>
      <c r="B17" s="41"/>
      <c r="C17" s="28">
        <f t="shared" si="0"/>
        <v>0</v>
      </c>
    </row>
    <row r="18" spans="1:3" ht="15" customHeight="1" x14ac:dyDescent="0.2">
      <c r="A18" s="31"/>
      <c r="B18" s="41"/>
      <c r="C18" s="28">
        <f t="shared" si="0"/>
        <v>0</v>
      </c>
    </row>
    <row r="19" spans="1:3" ht="15" customHeight="1" x14ac:dyDescent="0.2">
      <c r="A19" s="31"/>
      <c r="B19" s="41"/>
      <c r="C19" s="28">
        <f t="shared" si="0"/>
        <v>0</v>
      </c>
    </row>
    <row r="20" spans="1:3" ht="15" customHeight="1" x14ac:dyDescent="0.2">
      <c r="A20" s="31"/>
      <c r="B20" s="41"/>
      <c r="C20" s="28">
        <f t="shared" si="0"/>
        <v>0</v>
      </c>
    </row>
    <row r="21" spans="1:3" ht="15" customHeight="1" x14ac:dyDescent="0.2">
      <c r="A21" s="31"/>
      <c r="B21" s="41"/>
      <c r="C21" s="28">
        <f t="shared" si="0"/>
        <v>0</v>
      </c>
    </row>
    <row r="22" spans="1:3" ht="15" customHeight="1" x14ac:dyDescent="0.2">
      <c r="A22" s="31"/>
      <c r="B22" s="41"/>
      <c r="C22" s="28">
        <f t="shared" si="0"/>
        <v>0</v>
      </c>
    </row>
    <row r="23" spans="1:3" ht="15" customHeight="1" x14ac:dyDescent="0.2">
      <c r="A23" s="31"/>
      <c r="B23" s="41"/>
      <c r="C23" s="28">
        <f t="shared" si="0"/>
        <v>0</v>
      </c>
    </row>
    <row r="24" spans="1:3" ht="15" customHeight="1" x14ac:dyDescent="0.2">
      <c r="A24" s="31"/>
      <c r="B24" s="41"/>
      <c r="C24" s="28">
        <f t="shared" si="0"/>
        <v>0</v>
      </c>
    </row>
    <row r="25" spans="1:3" ht="15" customHeight="1" x14ac:dyDescent="0.2">
      <c r="A25" s="31"/>
      <c r="B25" s="41"/>
      <c r="C25" s="28">
        <f t="shared" si="0"/>
        <v>0</v>
      </c>
    </row>
    <row r="26" spans="1:3" ht="15" customHeight="1" x14ac:dyDescent="0.2">
      <c r="A26" s="31"/>
      <c r="B26" s="41"/>
      <c r="C26" s="28">
        <f t="shared" si="0"/>
        <v>0</v>
      </c>
    </row>
    <row r="27" spans="1:3" ht="15" customHeight="1" x14ac:dyDescent="0.2">
      <c r="A27" s="31"/>
      <c r="B27" s="41"/>
      <c r="C27" s="28">
        <f t="shared" si="0"/>
        <v>0</v>
      </c>
    </row>
    <row r="28" spans="1:3" ht="15" customHeight="1" x14ac:dyDescent="0.2">
      <c r="A28" s="31"/>
      <c r="B28" s="41"/>
      <c r="C28" s="28">
        <f t="shared" si="0"/>
        <v>0</v>
      </c>
    </row>
    <row r="29" spans="1:3" ht="15" customHeight="1" x14ac:dyDescent="0.2">
      <c r="A29" s="31"/>
      <c r="B29" s="41"/>
      <c r="C29" s="28">
        <f t="shared" si="0"/>
        <v>0</v>
      </c>
    </row>
    <row r="30" spans="1:3" ht="15" customHeight="1" x14ac:dyDescent="0.2">
      <c r="A30" s="31"/>
      <c r="B30" s="41"/>
      <c r="C30" s="28">
        <f t="shared" si="0"/>
        <v>0</v>
      </c>
    </row>
    <row r="31" spans="1:3" ht="15" customHeight="1" x14ac:dyDescent="0.2">
      <c r="A31" s="31"/>
      <c r="B31" s="41"/>
      <c r="C31" s="28">
        <f t="shared" si="0"/>
        <v>0</v>
      </c>
    </row>
    <row r="32" spans="1:3" ht="15" customHeight="1" x14ac:dyDescent="0.2">
      <c r="A32" s="31"/>
      <c r="B32" s="41"/>
      <c r="C32" s="28">
        <f t="shared" si="0"/>
        <v>0</v>
      </c>
    </row>
    <row r="33" spans="1:3" ht="15" customHeight="1" x14ac:dyDescent="0.2">
      <c r="A33" s="31"/>
      <c r="B33" s="41"/>
      <c r="C33" s="28">
        <f t="shared" si="0"/>
        <v>0</v>
      </c>
    </row>
    <row r="34" spans="1:3" ht="15" customHeight="1" x14ac:dyDescent="0.2">
      <c r="A34" s="31"/>
      <c r="B34" s="41"/>
      <c r="C34" s="28">
        <f t="shared" si="0"/>
        <v>0</v>
      </c>
    </row>
    <row r="35" spans="1:3" ht="15" customHeight="1" x14ac:dyDescent="0.2">
      <c r="A35" s="31"/>
      <c r="B35" s="41"/>
      <c r="C35" s="28">
        <f t="shared" si="0"/>
        <v>0</v>
      </c>
    </row>
    <row r="36" spans="1:3" ht="15" customHeight="1" x14ac:dyDescent="0.2">
      <c r="A36" s="31"/>
      <c r="B36" s="41"/>
      <c r="C36" s="28">
        <f t="shared" si="0"/>
        <v>0</v>
      </c>
    </row>
    <row r="37" spans="1:3" ht="15" customHeight="1" x14ac:dyDescent="0.2">
      <c r="A37" s="31"/>
      <c r="B37" s="41"/>
      <c r="C37" s="28">
        <f t="shared" si="0"/>
        <v>0</v>
      </c>
    </row>
    <row r="38" spans="1:3" ht="15" customHeight="1" x14ac:dyDescent="0.2">
      <c r="A38" s="31"/>
      <c r="B38" s="41"/>
      <c r="C38" s="28">
        <f t="shared" si="0"/>
        <v>0</v>
      </c>
    </row>
    <row r="39" spans="1:3" ht="15" customHeight="1" x14ac:dyDescent="0.2">
      <c r="A39" s="31"/>
      <c r="B39" s="41"/>
      <c r="C39" s="28">
        <f t="shared" si="0"/>
        <v>0</v>
      </c>
    </row>
    <row r="40" spans="1:3" ht="15" customHeight="1" x14ac:dyDescent="0.2">
      <c r="A40" s="31"/>
      <c r="B40" s="41"/>
      <c r="C40" s="28">
        <f t="shared" si="0"/>
        <v>0</v>
      </c>
    </row>
    <row r="41" spans="1:3" ht="15" customHeight="1" x14ac:dyDescent="0.2">
      <c r="A41" s="31"/>
      <c r="B41" s="41"/>
      <c r="C41" s="28">
        <f t="shared" si="0"/>
        <v>0</v>
      </c>
    </row>
    <row r="42" spans="1:3" ht="15" customHeight="1" x14ac:dyDescent="0.2">
      <c r="A42" s="31"/>
      <c r="B42" s="41"/>
      <c r="C42" s="28">
        <f t="shared" si="0"/>
        <v>0</v>
      </c>
    </row>
    <row r="43" spans="1:3" ht="15" customHeight="1" x14ac:dyDescent="0.2">
      <c r="A43" s="31"/>
      <c r="B43" s="41"/>
      <c r="C43" s="28">
        <f t="shared" si="0"/>
        <v>0</v>
      </c>
    </row>
    <row r="44" spans="1:3" ht="15" customHeight="1" x14ac:dyDescent="0.2">
      <c r="A44" s="31"/>
      <c r="B44" s="41"/>
      <c r="C44" s="28">
        <f t="shared" si="0"/>
        <v>0</v>
      </c>
    </row>
    <row r="45" spans="1:3" ht="15" customHeight="1" x14ac:dyDescent="0.2">
      <c r="A45" s="31"/>
      <c r="B45" s="41"/>
      <c r="C45" s="28">
        <f t="shared" si="0"/>
        <v>0</v>
      </c>
    </row>
    <row r="46" spans="1:3" ht="15" customHeight="1" x14ac:dyDescent="0.2">
      <c r="A46" s="31"/>
      <c r="B46" s="41"/>
      <c r="C46" s="28">
        <f t="shared" si="0"/>
        <v>0</v>
      </c>
    </row>
    <row r="47" spans="1:3" ht="15" customHeight="1" x14ac:dyDescent="0.2">
      <c r="A47" s="31"/>
      <c r="B47" s="41"/>
      <c r="C47" s="28">
        <f t="shared" si="0"/>
        <v>0</v>
      </c>
    </row>
    <row r="48" spans="1:3" ht="15" customHeight="1" x14ac:dyDescent="0.2">
      <c r="A48" s="31"/>
      <c r="B48" s="41"/>
      <c r="C48" s="28">
        <f t="shared" si="0"/>
        <v>0</v>
      </c>
    </row>
    <row r="49" spans="1:3" ht="15" customHeight="1" x14ac:dyDescent="0.2">
      <c r="A49" s="31"/>
      <c r="B49" s="41"/>
      <c r="C49" s="28">
        <f t="shared" si="0"/>
        <v>0</v>
      </c>
    </row>
    <row r="50" spans="1:3" ht="15" customHeight="1" x14ac:dyDescent="0.2">
      <c r="A50" s="31"/>
      <c r="B50" s="41"/>
      <c r="C50" s="28">
        <f t="shared" si="0"/>
        <v>0</v>
      </c>
    </row>
    <row r="51" spans="1:3" ht="15" customHeight="1" x14ac:dyDescent="0.2">
      <c r="A51" s="31"/>
      <c r="B51" s="41"/>
      <c r="C51" s="28">
        <f t="shared" si="0"/>
        <v>0</v>
      </c>
    </row>
    <row r="52" spans="1:3" ht="15" customHeight="1" x14ac:dyDescent="0.2">
      <c r="A52" s="31"/>
      <c r="B52" s="41"/>
      <c r="C52" s="28">
        <f t="shared" si="0"/>
        <v>0</v>
      </c>
    </row>
    <row r="53" spans="1:3" ht="15" customHeight="1" x14ac:dyDescent="0.2">
      <c r="A53" s="31"/>
      <c r="B53" s="41"/>
      <c r="C53" s="28">
        <f t="shared" si="0"/>
        <v>0</v>
      </c>
    </row>
    <row r="54" spans="1:3" ht="15" customHeight="1" x14ac:dyDescent="0.2">
      <c r="A54" s="31"/>
      <c r="B54" s="41"/>
      <c r="C54" s="28">
        <f t="shared" si="0"/>
        <v>0</v>
      </c>
    </row>
    <row r="55" spans="1:3" ht="15" customHeight="1" x14ac:dyDescent="0.2">
      <c r="A55" s="31"/>
      <c r="B55" s="41"/>
      <c r="C55" s="28">
        <f t="shared" si="0"/>
        <v>0</v>
      </c>
    </row>
    <row r="56" spans="1:3" ht="15" customHeight="1" x14ac:dyDescent="0.2">
      <c r="A56" s="31"/>
      <c r="B56" s="41"/>
      <c r="C56" s="28">
        <f t="shared" si="0"/>
        <v>0</v>
      </c>
    </row>
    <row r="57" spans="1:3" ht="15" customHeight="1" x14ac:dyDescent="0.2">
      <c r="A57" s="31"/>
      <c r="B57" s="41"/>
      <c r="C57" s="28">
        <f t="shared" si="0"/>
        <v>0</v>
      </c>
    </row>
    <row r="58" spans="1:3" ht="15" customHeight="1" x14ac:dyDescent="0.2">
      <c r="A58" s="31"/>
      <c r="B58" s="41"/>
      <c r="C58" s="28">
        <f t="shared" si="0"/>
        <v>0</v>
      </c>
    </row>
    <row r="59" spans="1:3" ht="15" customHeight="1" x14ac:dyDescent="0.2">
      <c r="A59" s="31"/>
      <c r="B59" s="41"/>
      <c r="C59" s="28">
        <f t="shared" si="0"/>
        <v>0</v>
      </c>
    </row>
    <row r="60" spans="1:3" ht="15" customHeight="1" x14ac:dyDescent="0.2">
      <c r="A60" s="31"/>
      <c r="B60" s="41"/>
      <c r="C60" s="28">
        <f t="shared" si="0"/>
        <v>0</v>
      </c>
    </row>
    <row r="61" spans="1:3" ht="15" customHeight="1" x14ac:dyDescent="0.2">
      <c r="A61" s="31"/>
      <c r="B61" s="41"/>
      <c r="C61" s="28">
        <f t="shared" si="0"/>
        <v>0</v>
      </c>
    </row>
    <row r="62" spans="1:3" ht="15" customHeight="1" x14ac:dyDescent="0.2">
      <c r="A62" s="31"/>
      <c r="B62" s="41"/>
      <c r="C62" s="28">
        <f t="shared" si="0"/>
        <v>0</v>
      </c>
    </row>
    <row r="63" spans="1:3" ht="15" customHeight="1" x14ac:dyDescent="0.2">
      <c r="A63" s="31"/>
      <c r="B63" s="41"/>
      <c r="C63" s="28">
        <f t="shared" si="0"/>
        <v>0</v>
      </c>
    </row>
    <row r="64" spans="1:3" ht="15" customHeight="1" x14ac:dyDescent="0.2">
      <c r="A64" s="31"/>
      <c r="B64" s="41"/>
      <c r="C64" s="28">
        <f t="shared" si="0"/>
        <v>0</v>
      </c>
    </row>
    <row r="65" spans="1:3" ht="15" customHeight="1" x14ac:dyDescent="0.2">
      <c r="A65" s="31"/>
      <c r="B65" s="41"/>
      <c r="C65" s="28">
        <f t="shared" si="0"/>
        <v>0</v>
      </c>
    </row>
    <row r="66" spans="1:3" ht="15" customHeight="1" x14ac:dyDescent="0.2">
      <c r="A66" s="31"/>
      <c r="B66" s="41"/>
      <c r="C66" s="28">
        <f t="shared" si="0"/>
        <v>0</v>
      </c>
    </row>
    <row r="67" spans="1:3" ht="15" customHeight="1" x14ac:dyDescent="0.2">
      <c r="A67" s="31"/>
      <c r="B67" s="41"/>
      <c r="C67" s="28">
        <f t="shared" si="0"/>
        <v>0</v>
      </c>
    </row>
    <row r="68" spans="1:3" ht="15" customHeight="1" x14ac:dyDescent="0.2">
      <c r="A68" s="31"/>
      <c r="B68" s="41"/>
      <c r="C68" s="28">
        <f t="shared" si="0"/>
        <v>0</v>
      </c>
    </row>
    <row r="69" spans="1:3" ht="15" customHeight="1" x14ac:dyDescent="0.2">
      <c r="A69" s="31"/>
      <c r="B69" s="41"/>
      <c r="C69" s="28">
        <f t="shared" si="0"/>
        <v>0</v>
      </c>
    </row>
    <row r="70" spans="1:3" ht="15" customHeight="1" x14ac:dyDescent="0.2">
      <c r="A70" s="31"/>
      <c r="B70" s="41"/>
      <c r="C70" s="28">
        <f t="shared" si="0"/>
        <v>0</v>
      </c>
    </row>
    <row r="71" spans="1:3" ht="15" customHeight="1" x14ac:dyDescent="0.2">
      <c r="A71" s="31"/>
      <c r="B71" s="41"/>
      <c r="C71" s="28">
        <f t="shared" si="0"/>
        <v>0</v>
      </c>
    </row>
    <row r="72" spans="1:3" ht="15" customHeight="1" x14ac:dyDescent="0.2">
      <c r="A72" s="31"/>
      <c r="B72" s="41"/>
      <c r="C72" s="28">
        <f t="shared" si="0"/>
        <v>0</v>
      </c>
    </row>
    <row r="73" spans="1:3" ht="15" customHeight="1" x14ac:dyDescent="0.2">
      <c r="A73" s="31"/>
      <c r="B73" s="41"/>
      <c r="C73" s="28">
        <f t="shared" ref="C73:C108" si="1">B73*0.018</f>
        <v>0</v>
      </c>
    </row>
    <row r="74" spans="1:3" ht="15" customHeight="1" x14ac:dyDescent="0.2">
      <c r="A74" s="31"/>
      <c r="B74" s="41"/>
      <c r="C74" s="28">
        <f t="shared" si="1"/>
        <v>0</v>
      </c>
    </row>
    <row r="75" spans="1:3" ht="15" customHeight="1" x14ac:dyDescent="0.2">
      <c r="A75" s="31"/>
      <c r="B75" s="41"/>
      <c r="C75" s="28">
        <f t="shared" si="1"/>
        <v>0</v>
      </c>
    </row>
    <row r="76" spans="1:3" ht="15" customHeight="1" x14ac:dyDescent="0.2">
      <c r="A76" s="31"/>
      <c r="B76" s="41"/>
      <c r="C76" s="28">
        <f t="shared" si="1"/>
        <v>0</v>
      </c>
    </row>
    <row r="77" spans="1:3" ht="15" customHeight="1" x14ac:dyDescent="0.2">
      <c r="A77" s="31"/>
      <c r="B77" s="41"/>
      <c r="C77" s="28">
        <f t="shared" si="1"/>
        <v>0</v>
      </c>
    </row>
    <row r="78" spans="1:3" ht="15" customHeight="1" x14ac:dyDescent="0.2">
      <c r="A78" s="31"/>
      <c r="B78" s="41"/>
      <c r="C78" s="28">
        <f t="shared" si="1"/>
        <v>0</v>
      </c>
    </row>
    <row r="79" spans="1:3" ht="15" customHeight="1" x14ac:dyDescent="0.2">
      <c r="A79" s="31"/>
      <c r="B79" s="41"/>
      <c r="C79" s="28">
        <f t="shared" si="1"/>
        <v>0</v>
      </c>
    </row>
    <row r="80" spans="1:3" ht="15" customHeight="1" x14ac:dyDescent="0.2">
      <c r="A80" s="31"/>
      <c r="B80" s="41"/>
      <c r="C80" s="28">
        <f t="shared" si="1"/>
        <v>0</v>
      </c>
    </row>
    <row r="81" spans="1:3" ht="15" customHeight="1" x14ac:dyDescent="0.2">
      <c r="A81" s="31"/>
      <c r="B81" s="41"/>
      <c r="C81" s="28">
        <f t="shared" si="1"/>
        <v>0</v>
      </c>
    </row>
    <row r="82" spans="1:3" ht="15" customHeight="1" x14ac:dyDescent="0.2">
      <c r="A82" s="31"/>
      <c r="B82" s="41"/>
      <c r="C82" s="28">
        <f t="shared" si="1"/>
        <v>0</v>
      </c>
    </row>
    <row r="83" spans="1:3" ht="15" customHeight="1" x14ac:dyDescent="0.2">
      <c r="A83" s="31"/>
      <c r="B83" s="41"/>
      <c r="C83" s="28">
        <f t="shared" si="1"/>
        <v>0</v>
      </c>
    </row>
    <row r="84" spans="1:3" ht="15" customHeight="1" x14ac:dyDescent="0.2">
      <c r="A84" s="31"/>
      <c r="B84" s="41"/>
      <c r="C84" s="28">
        <f t="shared" si="1"/>
        <v>0</v>
      </c>
    </row>
    <row r="85" spans="1:3" ht="15" customHeight="1" x14ac:dyDescent="0.2">
      <c r="A85" s="31"/>
      <c r="B85" s="41"/>
      <c r="C85" s="28">
        <f t="shared" si="1"/>
        <v>0</v>
      </c>
    </row>
    <row r="86" spans="1:3" ht="15" customHeight="1" x14ac:dyDescent="0.2">
      <c r="A86" s="31"/>
      <c r="B86" s="41"/>
      <c r="C86" s="28">
        <f t="shared" si="1"/>
        <v>0</v>
      </c>
    </row>
    <row r="87" spans="1:3" ht="15" customHeight="1" x14ac:dyDescent="0.2">
      <c r="A87" s="31"/>
      <c r="B87" s="41"/>
      <c r="C87" s="28">
        <f t="shared" si="1"/>
        <v>0</v>
      </c>
    </row>
    <row r="88" spans="1:3" ht="15" customHeight="1" x14ac:dyDescent="0.2">
      <c r="A88" s="31"/>
      <c r="B88" s="41"/>
      <c r="C88" s="28">
        <f t="shared" si="1"/>
        <v>0</v>
      </c>
    </row>
    <row r="89" spans="1:3" ht="15" customHeight="1" x14ac:dyDescent="0.2">
      <c r="A89" s="31"/>
      <c r="B89" s="41"/>
      <c r="C89" s="28">
        <f t="shared" si="1"/>
        <v>0</v>
      </c>
    </row>
    <row r="90" spans="1:3" ht="15" customHeight="1" x14ac:dyDescent="0.2">
      <c r="A90" s="31"/>
      <c r="B90" s="41"/>
      <c r="C90" s="28">
        <f t="shared" si="1"/>
        <v>0</v>
      </c>
    </row>
    <row r="91" spans="1:3" ht="15" customHeight="1" x14ac:dyDescent="0.2">
      <c r="A91" s="31"/>
      <c r="B91" s="41"/>
      <c r="C91" s="28">
        <f t="shared" si="1"/>
        <v>0</v>
      </c>
    </row>
    <row r="92" spans="1:3" ht="15" customHeight="1" x14ac:dyDescent="0.2">
      <c r="A92" s="31"/>
      <c r="B92" s="41"/>
      <c r="C92" s="28">
        <f t="shared" si="1"/>
        <v>0</v>
      </c>
    </row>
    <row r="93" spans="1:3" ht="15" customHeight="1" x14ac:dyDescent="0.2">
      <c r="A93" s="31"/>
      <c r="B93" s="41"/>
      <c r="C93" s="28">
        <f t="shared" si="1"/>
        <v>0</v>
      </c>
    </row>
    <row r="94" spans="1:3" ht="15" customHeight="1" x14ac:dyDescent="0.2">
      <c r="A94" s="31"/>
      <c r="B94" s="41"/>
      <c r="C94" s="28">
        <f t="shared" si="1"/>
        <v>0</v>
      </c>
    </row>
    <row r="95" spans="1:3" ht="15" customHeight="1" x14ac:dyDescent="0.2">
      <c r="A95" s="31"/>
      <c r="B95" s="41"/>
      <c r="C95" s="28">
        <f t="shared" si="1"/>
        <v>0</v>
      </c>
    </row>
    <row r="96" spans="1:3" ht="15" customHeight="1" x14ac:dyDescent="0.2">
      <c r="A96" s="31"/>
      <c r="B96" s="41"/>
      <c r="C96" s="28">
        <f t="shared" si="1"/>
        <v>0</v>
      </c>
    </row>
    <row r="97" spans="1:3" ht="15" customHeight="1" x14ac:dyDescent="0.2">
      <c r="A97" s="31"/>
      <c r="B97" s="41"/>
      <c r="C97" s="28">
        <f t="shared" si="1"/>
        <v>0</v>
      </c>
    </row>
    <row r="98" spans="1:3" ht="15" customHeight="1" x14ac:dyDescent="0.2">
      <c r="A98" s="31"/>
      <c r="B98" s="41"/>
      <c r="C98" s="28">
        <f t="shared" si="1"/>
        <v>0</v>
      </c>
    </row>
    <row r="99" spans="1:3" ht="15" customHeight="1" x14ac:dyDescent="0.2">
      <c r="A99" s="31"/>
      <c r="B99" s="41"/>
      <c r="C99" s="28">
        <f t="shared" si="1"/>
        <v>0</v>
      </c>
    </row>
    <row r="100" spans="1:3" ht="15" customHeight="1" x14ac:dyDescent="0.2">
      <c r="A100" s="31"/>
      <c r="B100" s="41"/>
      <c r="C100" s="28">
        <f t="shared" si="1"/>
        <v>0</v>
      </c>
    </row>
    <row r="101" spans="1:3" ht="15" customHeight="1" x14ac:dyDescent="0.2">
      <c r="A101" s="31"/>
      <c r="B101" s="41"/>
      <c r="C101" s="28">
        <f t="shared" si="1"/>
        <v>0</v>
      </c>
    </row>
    <row r="102" spans="1:3" ht="15" customHeight="1" x14ac:dyDescent="0.2">
      <c r="A102" s="31"/>
      <c r="B102" s="41"/>
      <c r="C102" s="28">
        <f t="shared" si="1"/>
        <v>0</v>
      </c>
    </row>
    <row r="103" spans="1:3" ht="15" customHeight="1" x14ac:dyDescent="0.2">
      <c r="A103" s="31"/>
      <c r="B103" s="41"/>
      <c r="C103" s="28">
        <f t="shared" si="1"/>
        <v>0</v>
      </c>
    </row>
    <row r="104" spans="1:3" ht="15" customHeight="1" x14ac:dyDescent="0.2">
      <c r="A104" s="31"/>
      <c r="B104" s="41"/>
      <c r="C104" s="28">
        <f t="shared" si="1"/>
        <v>0</v>
      </c>
    </row>
    <row r="105" spans="1:3" ht="15" customHeight="1" x14ac:dyDescent="0.2">
      <c r="A105" s="31"/>
      <c r="B105" s="41"/>
      <c r="C105" s="28">
        <f t="shared" si="1"/>
        <v>0</v>
      </c>
    </row>
    <row r="106" spans="1:3" ht="15" customHeight="1" x14ac:dyDescent="0.2">
      <c r="A106" s="31"/>
      <c r="B106" s="41"/>
      <c r="C106" s="28">
        <f t="shared" si="1"/>
        <v>0</v>
      </c>
    </row>
    <row r="107" spans="1:3" ht="15" customHeight="1" x14ac:dyDescent="0.2">
      <c r="A107" s="31"/>
      <c r="B107" s="41"/>
      <c r="C107" s="28">
        <f t="shared" si="1"/>
        <v>0</v>
      </c>
    </row>
    <row r="108" spans="1:3" ht="15" customHeight="1" x14ac:dyDescent="0.2">
      <c r="A108" s="31"/>
      <c r="B108" s="41"/>
      <c r="C108" s="28">
        <f t="shared" si="1"/>
        <v>0</v>
      </c>
    </row>
  </sheetData>
  <sheetProtection algorithmName="SHA-512" hashValue="yrJ4XoGcpZgIqhoPIrgXM60GPbZYIE6l/o+A5jlvNpVb2UVxdehNvGfNcLqGfLcjMWAa11OxcZSgkqqgylN4PA==" saltValue="Xzxw0HyYjIg6pmvs6zlOWg==" spinCount="100000" sheet="1" objects="1" scenarios="1"/>
  <mergeCells count="2">
    <mergeCell ref="A1:C1"/>
    <mergeCell ref="A2:C2"/>
  </mergeCells>
  <pageMargins left="0.45" right="0.45" top="0.5" bottom="0.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36700-DA71-5C48-968A-67522EB523B2}">
  <dimension ref="A1:C216"/>
  <sheetViews>
    <sheetView zoomScale="200" zoomScaleNormal="200" workbookViewId="0">
      <selection activeCell="A7" sqref="A7"/>
    </sheetView>
  </sheetViews>
  <sheetFormatPr baseColWidth="10" defaultRowHeight="11" x14ac:dyDescent="0.2"/>
  <cols>
    <col min="1" max="1" width="51" style="1" customWidth="1"/>
    <col min="2" max="2" width="21.33203125" style="1" customWidth="1"/>
    <col min="3" max="3" width="10.83203125" style="1" customWidth="1"/>
    <col min="4" max="16384" width="10.83203125" style="1"/>
  </cols>
  <sheetData>
    <row r="1" spans="1:3" ht="15" customHeight="1" x14ac:dyDescent="0.2">
      <c r="A1" s="66" t="s">
        <v>1</v>
      </c>
      <c r="B1" s="66"/>
      <c r="C1" s="66"/>
    </row>
    <row r="2" spans="1:3" ht="20" customHeight="1" x14ac:dyDescent="0.2">
      <c r="A2" s="63">
        <f>'AUTOBAREMO TOTAL'!A7</f>
        <v>0</v>
      </c>
      <c r="B2" s="64"/>
      <c r="C2" s="65"/>
    </row>
    <row r="3" spans="1:3" ht="15" customHeight="1" thickBot="1" x14ac:dyDescent="0.25"/>
    <row r="4" spans="1:3" ht="20" customHeight="1" thickBot="1" x14ac:dyDescent="0.25">
      <c r="A4" s="26" t="s">
        <v>48</v>
      </c>
      <c r="B4" s="2" t="s">
        <v>22</v>
      </c>
      <c r="C4" s="3">
        <f>IF(SUM(C7:C216)&gt;20,20,SUM(C7:C216))</f>
        <v>0</v>
      </c>
    </row>
    <row r="6" spans="1:3" ht="15" customHeight="1" thickBot="1" x14ac:dyDescent="0.25">
      <c r="A6" s="4" t="s">
        <v>53</v>
      </c>
      <c r="B6" s="13" t="s">
        <v>23</v>
      </c>
      <c r="C6" s="6" t="s">
        <v>18</v>
      </c>
    </row>
    <row r="7" spans="1:3" ht="15" customHeight="1" x14ac:dyDescent="0.2">
      <c r="A7" s="14"/>
      <c r="B7" s="33"/>
      <c r="C7" s="7">
        <f>B7*0.025</f>
        <v>0</v>
      </c>
    </row>
    <row r="8" spans="1:3" ht="15" customHeight="1" x14ac:dyDescent="0.2">
      <c r="A8" s="16"/>
      <c r="B8" s="36"/>
      <c r="C8" s="42">
        <f t="shared" ref="C8:C71" si="0">B8*0.025</f>
        <v>0</v>
      </c>
    </row>
    <row r="9" spans="1:3" ht="15" customHeight="1" x14ac:dyDescent="0.2">
      <c r="A9" s="16"/>
      <c r="B9" s="36"/>
      <c r="C9" s="42">
        <f t="shared" si="0"/>
        <v>0</v>
      </c>
    </row>
    <row r="10" spans="1:3" ht="15" customHeight="1" x14ac:dyDescent="0.2">
      <c r="A10" s="16"/>
      <c r="B10" s="36"/>
      <c r="C10" s="42">
        <f t="shared" si="0"/>
        <v>0</v>
      </c>
    </row>
    <row r="11" spans="1:3" ht="15" customHeight="1" x14ac:dyDescent="0.2">
      <c r="A11" s="16"/>
      <c r="B11" s="36"/>
      <c r="C11" s="42">
        <f t="shared" si="0"/>
        <v>0</v>
      </c>
    </row>
    <row r="12" spans="1:3" ht="15" customHeight="1" x14ac:dyDescent="0.2">
      <c r="A12" s="16"/>
      <c r="B12" s="36"/>
      <c r="C12" s="42">
        <f t="shared" si="0"/>
        <v>0</v>
      </c>
    </row>
    <row r="13" spans="1:3" ht="15" customHeight="1" x14ac:dyDescent="0.2">
      <c r="A13" s="16"/>
      <c r="B13" s="36"/>
      <c r="C13" s="42">
        <f t="shared" si="0"/>
        <v>0</v>
      </c>
    </row>
    <row r="14" spans="1:3" ht="15" customHeight="1" x14ac:dyDescent="0.2">
      <c r="A14" s="16"/>
      <c r="B14" s="36"/>
      <c r="C14" s="42">
        <f t="shared" si="0"/>
        <v>0</v>
      </c>
    </row>
    <row r="15" spans="1:3" ht="15" customHeight="1" x14ac:dyDescent="0.2">
      <c r="A15" s="16"/>
      <c r="B15" s="36"/>
      <c r="C15" s="42">
        <f t="shared" si="0"/>
        <v>0</v>
      </c>
    </row>
    <row r="16" spans="1:3" ht="15" customHeight="1" x14ac:dyDescent="0.2">
      <c r="A16" s="16"/>
      <c r="B16" s="36"/>
      <c r="C16" s="42">
        <f t="shared" si="0"/>
        <v>0</v>
      </c>
    </row>
    <row r="17" spans="1:3" ht="15" customHeight="1" x14ac:dyDescent="0.2">
      <c r="A17" s="16"/>
      <c r="B17" s="36"/>
      <c r="C17" s="42">
        <f t="shared" si="0"/>
        <v>0</v>
      </c>
    </row>
    <row r="18" spans="1:3" ht="15" customHeight="1" x14ac:dyDescent="0.2">
      <c r="A18" s="16"/>
      <c r="B18" s="36"/>
      <c r="C18" s="42">
        <f t="shared" si="0"/>
        <v>0</v>
      </c>
    </row>
    <row r="19" spans="1:3" ht="15" customHeight="1" x14ac:dyDescent="0.2">
      <c r="A19" s="16"/>
      <c r="B19" s="36"/>
      <c r="C19" s="42">
        <f t="shared" si="0"/>
        <v>0</v>
      </c>
    </row>
    <row r="20" spans="1:3" ht="15" customHeight="1" x14ac:dyDescent="0.2">
      <c r="A20" s="16"/>
      <c r="B20" s="36"/>
      <c r="C20" s="42">
        <f t="shared" si="0"/>
        <v>0</v>
      </c>
    </row>
    <row r="21" spans="1:3" ht="15" customHeight="1" x14ac:dyDescent="0.2">
      <c r="A21" s="16"/>
      <c r="B21" s="36"/>
      <c r="C21" s="42">
        <f t="shared" si="0"/>
        <v>0</v>
      </c>
    </row>
    <row r="22" spans="1:3" ht="15" customHeight="1" x14ac:dyDescent="0.2">
      <c r="A22" s="16"/>
      <c r="B22" s="36"/>
      <c r="C22" s="42">
        <f t="shared" si="0"/>
        <v>0</v>
      </c>
    </row>
    <row r="23" spans="1:3" ht="15" customHeight="1" x14ac:dyDescent="0.2">
      <c r="A23" s="16"/>
      <c r="B23" s="36"/>
      <c r="C23" s="42">
        <f t="shared" si="0"/>
        <v>0</v>
      </c>
    </row>
    <row r="24" spans="1:3" ht="15" customHeight="1" x14ac:dyDescent="0.2">
      <c r="A24" s="16"/>
      <c r="B24" s="36"/>
      <c r="C24" s="42">
        <f t="shared" si="0"/>
        <v>0</v>
      </c>
    </row>
    <row r="25" spans="1:3" ht="15" customHeight="1" x14ac:dyDescent="0.2">
      <c r="A25" s="16"/>
      <c r="B25" s="36"/>
      <c r="C25" s="42">
        <f t="shared" si="0"/>
        <v>0</v>
      </c>
    </row>
    <row r="26" spans="1:3" ht="15" customHeight="1" x14ac:dyDescent="0.2">
      <c r="A26" s="16"/>
      <c r="B26" s="36"/>
      <c r="C26" s="42">
        <f t="shared" si="0"/>
        <v>0</v>
      </c>
    </row>
    <row r="27" spans="1:3" ht="15" customHeight="1" x14ac:dyDescent="0.2">
      <c r="A27" s="16"/>
      <c r="B27" s="36"/>
      <c r="C27" s="42">
        <f t="shared" si="0"/>
        <v>0</v>
      </c>
    </row>
    <row r="28" spans="1:3" ht="15" customHeight="1" x14ac:dyDescent="0.2">
      <c r="A28" s="16"/>
      <c r="B28" s="36"/>
      <c r="C28" s="42">
        <f t="shared" si="0"/>
        <v>0</v>
      </c>
    </row>
    <row r="29" spans="1:3" ht="15" customHeight="1" x14ac:dyDescent="0.2">
      <c r="A29" s="16"/>
      <c r="B29" s="36"/>
      <c r="C29" s="42">
        <f t="shared" si="0"/>
        <v>0</v>
      </c>
    </row>
    <row r="30" spans="1:3" ht="15" customHeight="1" x14ac:dyDescent="0.2">
      <c r="A30" s="16"/>
      <c r="B30" s="36"/>
      <c r="C30" s="42">
        <f t="shared" si="0"/>
        <v>0</v>
      </c>
    </row>
    <row r="31" spans="1:3" ht="15" customHeight="1" x14ac:dyDescent="0.2">
      <c r="A31" s="16"/>
      <c r="B31" s="36"/>
      <c r="C31" s="42">
        <f t="shared" si="0"/>
        <v>0</v>
      </c>
    </row>
    <row r="32" spans="1:3" ht="15" customHeight="1" x14ac:dyDescent="0.2">
      <c r="A32" s="16"/>
      <c r="B32" s="36"/>
      <c r="C32" s="42">
        <f t="shared" si="0"/>
        <v>0</v>
      </c>
    </row>
    <row r="33" spans="1:3" ht="15" customHeight="1" x14ac:dyDescent="0.2">
      <c r="A33" s="16"/>
      <c r="B33" s="36"/>
      <c r="C33" s="42">
        <f t="shared" si="0"/>
        <v>0</v>
      </c>
    </row>
    <row r="34" spans="1:3" ht="15" customHeight="1" x14ac:dyDescent="0.2">
      <c r="A34" s="16"/>
      <c r="B34" s="36"/>
      <c r="C34" s="42">
        <f t="shared" si="0"/>
        <v>0</v>
      </c>
    </row>
    <row r="35" spans="1:3" ht="15" customHeight="1" x14ac:dyDescent="0.2">
      <c r="A35" s="16"/>
      <c r="B35" s="36"/>
      <c r="C35" s="42">
        <f t="shared" si="0"/>
        <v>0</v>
      </c>
    </row>
    <row r="36" spans="1:3" ht="15" customHeight="1" x14ac:dyDescent="0.2">
      <c r="A36" s="16"/>
      <c r="B36" s="36"/>
      <c r="C36" s="42">
        <f t="shared" si="0"/>
        <v>0</v>
      </c>
    </row>
    <row r="37" spans="1:3" ht="15" customHeight="1" x14ac:dyDescent="0.2">
      <c r="A37" s="16"/>
      <c r="B37" s="36"/>
      <c r="C37" s="42">
        <f t="shared" si="0"/>
        <v>0</v>
      </c>
    </row>
    <row r="38" spans="1:3" ht="15" customHeight="1" x14ac:dyDescent="0.2">
      <c r="A38" s="16"/>
      <c r="B38" s="36"/>
      <c r="C38" s="42">
        <f t="shared" si="0"/>
        <v>0</v>
      </c>
    </row>
    <row r="39" spans="1:3" ht="15" customHeight="1" x14ac:dyDescent="0.2">
      <c r="A39" s="16"/>
      <c r="B39" s="36"/>
      <c r="C39" s="42">
        <f t="shared" si="0"/>
        <v>0</v>
      </c>
    </row>
    <row r="40" spans="1:3" ht="15" customHeight="1" x14ac:dyDescent="0.2">
      <c r="A40" s="16"/>
      <c r="B40" s="36"/>
      <c r="C40" s="42">
        <f t="shared" si="0"/>
        <v>0</v>
      </c>
    </row>
    <row r="41" spans="1:3" ht="15" customHeight="1" x14ac:dyDescent="0.2">
      <c r="A41" s="16"/>
      <c r="B41" s="36"/>
      <c r="C41" s="42">
        <f t="shared" si="0"/>
        <v>0</v>
      </c>
    </row>
    <row r="42" spans="1:3" ht="15" customHeight="1" x14ac:dyDescent="0.2">
      <c r="A42" s="16"/>
      <c r="B42" s="36"/>
      <c r="C42" s="42">
        <f t="shared" si="0"/>
        <v>0</v>
      </c>
    </row>
    <row r="43" spans="1:3" ht="15" customHeight="1" x14ac:dyDescent="0.2">
      <c r="A43" s="16"/>
      <c r="B43" s="36"/>
      <c r="C43" s="42">
        <f t="shared" si="0"/>
        <v>0</v>
      </c>
    </row>
    <row r="44" spans="1:3" ht="15" customHeight="1" x14ac:dyDescent="0.2">
      <c r="A44" s="16"/>
      <c r="B44" s="36"/>
      <c r="C44" s="42">
        <f t="shared" si="0"/>
        <v>0</v>
      </c>
    </row>
    <row r="45" spans="1:3" ht="15" customHeight="1" x14ac:dyDescent="0.2">
      <c r="A45" s="16"/>
      <c r="B45" s="36"/>
      <c r="C45" s="42">
        <f t="shared" si="0"/>
        <v>0</v>
      </c>
    </row>
    <row r="46" spans="1:3" ht="15" customHeight="1" x14ac:dyDescent="0.2">
      <c r="A46" s="16"/>
      <c r="B46" s="36"/>
      <c r="C46" s="42">
        <f t="shared" si="0"/>
        <v>0</v>
      </c>
    </row>
    <row r="47" spans="1:3" ht="15" customHeight="1" x14ac:dyDescent="0.2">
      <c r="A47" s="16"/>
      <c r="B47" s="36"/>
      <c r="C47" s="42">
        <f t="shared" si="0"/>
        <v>0</v>
      </c>
    </row>
    <row r="48" spans="1:3" ht="15" customHeight="1" x14ac:dyDescent="0.2">
      <c r="A48" s="16"/>
      <c r="B48" s="36"/>
      <c r="C48" s="42">
        <f t="shared" si="0"/>
        <v>0</v>
      </c>
    </row>
    <row r="49" spans="1:3" ht="15" customHeight="1" x14ac:dyDescent="0.2">
      <c r="A49" s="16"/>
      <c r="B49" s="36"/>
      <c r="C49" s="42">
        <f t="shared" si="0"/>
        <v>0</v>
      </c>
    </row>
    <row r="50" spans="1:3" ht="15" customHeight="1" x14ac:dyDescent="0.2">
      <c r="A50" s="16"/>
      <c r="B50" s="37"/>
      <c r="C50" s="42">
        <f t="shared" si="0"/>
        <v>0</v>
      </c>
    </row>
    <row r="51" spans="1:3" ht="15" customHeight="1" x14ac:dyDescent="0.2">
      <c r="A51" s="16"/>
      <c r="B51" s="37"/>
      <c r="C51" s="42">
        <f t="shared" si="0"/>
        <v>0</v>
      </c>
    </row>
    <row r="52" spans="1:3" ht="15" customHeight="1" x14ac:dyDescent="0.2">
      <c r="A52" s="16"/>
      <c r="B52" s="37"/>
      <c r="C52" s="42">
        <f t="shared" si="0"/>
        <v>0</v>
      </c>
    </row>
    <row r="53" spans="1:3" ht="15" customHeight="1" x14ac:dyDescent="0.2">
      <c r="A53" s="16"/>
      <c r="B53" s="34"/>
      <c r="C53" s="42">
        <f t="shared" si="0"/>
        <v>0</v>
      </c>
    </row>
    <row r="54" spans="1:3" ht="15" customHeight="1" x14ac:dyDescent="0.2">
      <c r="A54" s="16"/>
      <c r="B54" s="34"/>
      <c r="C54" s="42">
        <f t="shared" si="0"/>
        <v>0</v>
      </c>
    </row>
    <row r="55" spans="1:3" ht="15" customHeight="1" x14ac:dyDescent="0.2">
      <c r="A55" s="16"/>
      <c r="B55" s="34"/>
      <c r="C55" s="42">
        <f t="shared" si="0"/>
        <v>0</v>
      </c>
    </row>
    <row r="56" spans="1:3" ht="15" customHeight="1" x14ac:dyDescent="0.2">
      <c r="A56" s="16"/>
      <c r="B56" s="37"/>
      <c r="C56" s="42">
        <f t="shared" si="0"/>
        <v>0</v>
      </c>
    </row>
    <row r="57" spans="1:3" ht="15" customHeight="1" x14ac:dyDescent="0.2">
      <c r="A57" s="16"/>
      <c r="B57" s="37"/>
      <c r="C57" s="42">
        <f t="shared" si="0"/>
        <v>0</v>
      </c>
    </row>
    <row r="58" spans="1:3" ht="15" customHeight="1" x14ac:dyDescent="0.2">
      <c r="A58" s="16"/>
      <c r="B58" s="37"/>
      <c r="C58" s="42">
        <f t="shared" si="0"/>
        <v>0</v>
      </c>
    </row>
    <row r="59" spans="1:3" ht="15" customHeight="1" x14ac:dyDescent="0.2">
      <c r="A59" s="16"/>
      <c r="B59" s="37"/>
      <c r="C59" s="42">
        <f t="shared" si="0"/>
        <v>0</v>
      </c>
    </row>
    <row r="60" spans="1:3" ht="15" customHeight="1" x14ac:dyDescent="0.2">
      <c r="A60" s="16"/>
      <c r="B60" s="37"/>
      <c r="C60" s="42">
        <f t="shared" si="0"/>
        <v>0</v>
      </c>
    </row>
    <row r="61" spans="1:3" ht="15" customHeight="1" x14ac:dyDescent="0.2">
      <c r="A61" s="16"/>
      <c r="B61" s="37"/>
      <c r="C61" s="42">
        <f t="shared" si="0"/>
        <v>0</v>
      </c>
    </row>
    <row r="62" spans="1:3" ht="15" customHeight="1" x14ac:dyDescent="0.2">
      <c r="A62" s="16"/>
      <c r="B62" s="37"/>
      <c r="C62" s="42">
        <f t="shared" si="0"/>
        <v>0</v>
      </c>
    </row>
    <row r="63" spans="1:3" ht="15" customHeight="1" x14ac:dyDescent="0.2">
      <c r="A63" s="16"/>
      <c r="B63" s="37"/>
      <c r="C63" s="42">
        <f t="shared" si="0"/>
        <v>0</v>
      </c>
    </row>
    <row r="64" spans="1:3" ht="15" customHeight="1" x14ac:dyDescent="0.2">
      <c r="A64" s="16"/>
      <c r="B64" s="37"/>
      <c r="C64" s="42">
        <f t="shared" si="0"/>
        <v>0</v>
      </c>
    </row>
    <row r="65" spans="1:3" ht="15" customHeight="1" x14ac:dyDescent="0.2">
      <c r="A65" s="16"/>
      <c r="B65" s="37"/>
      <c r="C65" s="42">
        <f t="shared" si="0"/>
        <v>0</v>
      </c>
    </row>
    <row r="66" spans="1:3" ht="15" customHeight="1" x14ac:dyDescent="0.2">
      <c r="A66" s="16"/>
      <c r="B66" s="37"/>
      <c r="C66" s="42">
        <f t="shared" si="0"/>
        <v>0</v>
      </c>
    </row>
    <row r="67" spans="1:3" ht="15" customHeight="1" x14ac:dyDescent="0.2">
      <c r="A67" s="16"/>
      <c r="B67" s="37"/>
      <c r="C67" s="42">
        <f t="shared" si="0"/>
        <v>0</v>
      </c>
    </row>
    <row r="68" spans="1:3" ht="15" customHeight="1" x14ac:dyDescent="0.2">
      <c r="A68" s="16"/>
      <c r="B68" s="37"/>
      <c r="C68" s="42">
        <f t="shared" si="0"/>
        <v>0</v>
      </c>
    </row>
    <row r="69" spans="1:3" ht="15" customHeight="1" x14ac:dyDescent="0.2">
      <c r="A69" s="16"/>
      <c r="B69" s="37"/>
      <c r="C69" s="42">
        <f t="shared" si="0"/>
        <v>0</v>
      </c>
    </row>
    <row r="70" spans="1:3" ht="15" customHeight="1" x14ac:dyDescent="0.2">
      <c r="A70" s="16"/>
      <c r="B70" s="37"/>
      <c r="C70" s="42">
        <f t="shared" si="0"/>
        <v>0</v>
      </c>
    </row>
    <row r="71" spans="1:3" ht="15" customHeight="1" x14ac:dyDescent="0.2">
      <c r="A71" s="16"/>
      <c r="B71" s="37"/>
      <c r="C71" s="42">
        <f t="shared" si="0"/>
        <v>0</v>
      </c>
    </row>
    <row r="72" spans="1:3" ht="15" customHeight="1" x14ac:dyDescent="0.2">
      <c r="A72" s="16"/>
      <c r="B72" s="37"/>
      <c r="C72" s="42">
        <f t="shared" ref="C72:C135" si="1">B72*0.025</f>
        <v>0</v>
      </c>
    </row>
    <row r="73" spans="1:3" ht="15" customHeight="1" x14ac:dyDescent="0.2">
      <c r="A73" s="16"/>
      <c r="B73" s="37"/>
      <c r="C73" s="42">
        <f t="shared" si="1"/>
        <v>0</v>
      </c>
    </row>
    <row r="74" spans="1:3" ht="15" customHeight="1" x14ac:dyDescent="0.2">
      <c r="A74" s="16"/>
      <c r="B74" s="37"/>
      <c r="C74" s="42">
        <f t="shared" si="1"/>
        <v>0</v>
      </c>
    </row>
    <row r="75" spans="1:3" ht="15" customHeight="1" x14ac:dyDescent="0.2">
      <c r="A75" s="16"/>
      <c r="B75" s="37"/>
      <c r="C75" s="42">
        <f t="shared" si="1"/>
        <v>0</v>
      </c>
    </row>
    <row r="76" spans="1:3" ht="15" customHeight="1" x14ac:dyDescent="0.2">
      <c r="A76" s="16"/>
      <c r="B76" s="37"/>
      <c r="C76" s="42">
        <f t="shared" si="1"/>
        <v>0</v>
      </c>
    </row>
    <row r="77" spans="1:3" ht="15" customHeight="1" x14ac:dyDescent="0.2">
      <c r="A77" s="16"/>
      <c r="B77" s="37"/>
      <c r="C77" s="42">
        <f t="shared" si="1"/>
        <v>0</v>
      </c>
    </row>
    <row r="78" spans="1:3" ht="15" customHeight="1" x14ac:dyDescent="0.2">
      <c r="A78" s="16"/>
      <c r="B78" s="37"/>
      <c r="C78" s="42">
        <f t="shared" si="1"/>
        <v>0</v>
      </c>
    </row>
    <row r="79" spans="1:3" ht="15" customHeight="1" x14ac:dyDescent="0.2">
      <c r="A79" s="16"/>
      <c r="B79" s="37"/>
      <c r="C79" s="42">
        <f t="shared" si="1"/>
        <v>0</v>
      </c>
    </row>
    <row r="80" spans="1:3" ht="15" customHeight="1" x14ac:dyDescent="0.2">
      <c r="A80" s="16"/>
      <c r="B80" s="37"/>
      <c r="C80" s="42">
        <f t="shared" si="1"/>
        <v>0</v>
      </c>
    </row>
    <row r="81" spans="1:3" ht="15" customHeight="1" x14ac:dyDescent="0.2">
      <c r="A81" s="16"/>
      <c r="B81" s="37"/>
      <c r="C81" s="42">
        <f t="shared" si="1"/>
        <v>0</v>
      </c>
    </row>
    <row r="82" spans="1:3" ht="15" customHeight="1" x14ac:dyDescent="0.2">
      <c r="A82" s="16"/>
      <c r="B82" s="37"/>
      <c r="C82" s="42">
        <f t="shared" si="1"/>
        <v>0</v>
      </c>
    </row>
    <row r="83" spans="1:3" ht="15" customHeight="1" x14ac:dyDescent="0.2">
      <c r="A83" s="16"/>
      <c r="B83" s="37"/>
      <c r="C83" s="42">
        <f t="shared" si="1"/>
        <v>0</v>
      </c>
    </row>
    <row r="84" spans="1:3" ht="15" customHeight="1" x14ac:dyDescent="0.2">
      <c r="A84" s="16"/>
      <c r="B84" s="37"/>
      <c r="C84" s="42">
        <f t="shared" si="1"/>
        <v>0</v>
      </c>
    </row>
    <row r="85" spans="1:3" ht="15" customHeight="1" x14ac:dyDescent="0.2">
      <c r="A85" s="16"/>
      <c r="B85" s="37"/>
      <c r="C85" s="42">
        <f t="shared" si="1"/>
        <v>0</v>
      </c>
    </row>
    <row r="86" spans="1:3" ht="15" customHeight="1" x14ac:dyDescent="0.2">
      <c r="A86" s="16"/>
      <c r="B86" s="37"/>
      <c r="C86" s="42">
        <f t="shared" si="1"/>
        <v>0</v>
      </c>
    </row>
    <row r="87" spans="1:3" ht="15" customHeight="1" x14ac:dyDescent="0.2">
      <c r="A87" s="16"/>
      <c r="B87" s="37"/>
      <c r="C87" s="42">
        <f t="shared" si="1"/>
        <v>0</v>
      </c>
    </row>
    <row r="88" spans="1:3" ht="15" customHeight="1" x14ac:dyDescent="0.2">
      <c r="A88" s="16"/>
      <c r="B88" s="37"/>
      <c r="C88" s="42">
        <f t="shared" si="1"/>
        <v>0</v>
      </c>
    </row>
    <row r="89" spans="1:3" ht="15" customHeight="1" x14ac:dyDescent="0.2">
      <c r="A89" s="16"/>
      <c r="B89" s="37"/>
      <c r="C89" s="42">
        <f t="shared" si="1"/>
        <v>0</v>
      </c>
    </row>
    <row r="90" spans="1:3" ht="15" customHeight="1" x14ac:dyDescent="0.2">
      <c r="A90" s="16"/>
      <c r="B90" s="37"/>
      <c r="C90" s="42">
        <f t="shared" si="1"/>
        <v>0</v>
      </c>
    </row>
    <row r="91" spans="1:3" ht="15" customHeight="1" x14ac:dyDescent="0.2">
      <c r="A91" s="16"/>
      <c r="B91" s="37"/>
      <c r="C91" s="42">
        <f t="shared" si="1"/>
        <v>0</v>
      </c>
    </row>
    <row r="92" spans="1:3" ht="15" customHeight="1" x14ac:dyDescent="0.2">
      <c r="A92" s="16"/>
      <c r="B92" s="37"/>
      <c r="C92" s="42">
        <f t="shared" si="1"/>
        <v>0</v>
      </c>
    </row>
    <row r="93" spans="1:3" ht="15" customHeight="1" x14ac:dyDescent="0.2">
      <c r="A93" s="16"/>
      <c r="B93" s="37"/>
      <c r="C93" s="42">
        <f t="shared" si="1"/>
        <v>0</v>
      </c>
    </row>
    <row r="94" spans="1:3" ht="15" customHeight="1" x14ac:dyDescent="0.2">
      <c r="A94" s="16"/>
      <c r="B94" s="37"/>
      <c r="C94" s="42">
        <f t="shared" si="1"/>
        <v>0</v>
      </c>
    </row>
    <row r="95" spans="1:3" ht="15" customHeight="1" x14ac:dyDescent="0.2">
      <c r="A95" s="16"/>
      <c r="B95" s="37"/>
      <c r="C95" s="42">
        <f t="shared" si="1"/>
        <v>0</v>
      </c>
    </row>
    <row r="96" spans="1:3" ht="15" customHeight="1" x14ac:dyDescent="0.2">
      <c r="A96" s="16"/>
      <c r="B96" s="37"/>
      <c r="C96" s="42">
        <f t="shared" si="1"/>
        <v>0</v>
      </c>
    </row>
    <row r="97" spans="1:3" ht="15" customHeight="1" x14ac:dyDescent="0.2">
      <c r="A97" s="16"/>
      <c r="B97" s="37"/>
      <c r="C97" s="42">
        <f t="shared" si="1"/>
        <v>0</v>
      </c>
    </row>
    <row r="98" spans="1:3" ht="15" customHeight="1" x14ac:dyDescent="0.2">
      <c r="A98" s="16"/>
      <c r="B98" s="37"/>
      <c r="C98" s="42">
        <f t="shared" si="1"/>
        <v>0</v>
      </c>
    </row>
    <row r="99" spans="1:3" ht="15" customHeight="1" x14ac:dyDescent="0.2">
      <c r="A99" s="16"/>
      <c r="B99" s="37"/>
      <c r="C99" s="42">
        <f t="shared" si="1"/>
        <v>0</v>
      </c>
    </row>
    <row r="100" spans="1:3" ht="15" customHeight="1" x14ac:dyDescent="0.2">
      <c r="A100" s="16"/>
      <c r="B100" s="37"/>
      <c r="C100" s="42">
        <f t="shared" si="1"/>
        <v>0</v>
      </c>
    </row>
    <row r="101" spans="1:3" ht="15" customHeight="1" x14ac:dyDescent="0.2">
      <c r="A101" s="16"/>
      <c r="B101" s="37"/>
      <c r="C101" s="42">
        <f t="shared" si="1"/>
        <v>0</v>
      </c>
    </row>
    <row r="102" spans="1:3" ht="15" customHeight="1" x14ac:dyDescent="0.2">
      <c r="A102" s="16"/>
      <c r="B102" s="37"/>
      <c r="C102" s="42">
        <f t="shared" si="1"/>
        <v>0</v>
      </c>
    </row>
    <row r="103" spans="1:3" ht="15" customHeight="1" x14ac:dyDescent="0.2">
      <c r="A103" s="16"/>
      <c r="B103" s="37"/>
      <c r="C103" s="42">
        <f t="shared" si="1"/>
        <v>0</v>
      </c>
    </row>
    <row r="104" spans="1:3" ht="15" customHeight="1" x14ac:dyDescent="0.2">
      <c r="A104" s="16"/>
      <c r="B104" s="37"/>
      <c r="C104" s="42">
        <f t="shared" si="1"/>
        <v>0</v>
      </c>
    </row>
    <row r="105" spans="1:3" ht="15" customHeight="1" x14ac:dyDescent="0.2">
      <c r="A105" s="16"/>
      <c r="B105" s="37"/>
      <c r="C105" s="42">
        <f t="shared" si="1"/>
        <v>0</v>
      </c>
    </row>
    <row r="106" spans="1:3" ht="15" customHeight="1" x14ac:dyDescent="0.2">
      <c r="A106" s="16"/>
      <c r="B106" s="37"/>
      <c r="C106" s="42">
        <f t="shared" si="1"/>
        <v>0</v>
      </c>
    </row>
    <row r="107" spans="1:3" ht="15" customHeight="1" x14ac:dyDescent="0.2">
      <c r="A107" s="16"/>
      <c r="B107" s="34"/>
      <c r="C107" s="42">
        <f t="shared" si="1"/>
        <v>0</v>
      </c>
    </row>
    <row r="108" spans="1:3" ht="15" customHeight="1" x14ac:dyDescent="0.2">
      <c r="A108" s="16"/>
      <c r="B108" s="34"/>
      <c r="C108" s="42">
        <f t="shared" si="1"/>
        <v>0</v>
      </c>
    </row>
    <row r="109" spans="1:3" ht="15" customHeight="1" x14ac:dyDescent="0.2">
      <c r="A109" s="16"/>
      <c r="B109" s="34"/>
      <c r="C109" s="42">
        <f t="shared" si="1"/>
        <v>0</v>
      </c>
    </row>
    <row r="110" spans="1:3" ht="15" customHeight="1" x14ac:dyDescent="0.2">
      <c r="A110" s="16"/>
      <c r="B110" s="37"/>
      <c r="C110" s="42">
        <f t="shared" si="1"/>
        <v>0</v>
      </c>
    </row>
    <row r="111" spans="1:3" ht="15" customHeight="1" x14ac:dyDescent="0.2">
      <c r="A111" s="16"/>
      <c r="B111" s="37"/>
      <c r="C111" s="42">
        <f t="shared" si="1"/>
        <v>0</v>
      </c>
    </row>
    <row r="112" spans="1:3" ht="15" customHeight="1" x14ac:dyDescent="0.2">
      <c r="A112" s="16"/>
      <c r="B112" s="37"/>
      <c r="C112" s="42">
        <f t="shared" si="1"/>
        <v>0</v>
      </c>
    </row>
    <row r="113" spans="1:3" ht="15" customHeight="1" x14ac:dyDescent="0.2">
      <c r="A113" s="16"/>
      <c r="B113" s="37"/>
      <c r="C113" s="42">
        <f t="shared" si="1"/>
        <v>0</v>
      </c>
    </row>
    <row r="114" spans="1:3" ht="15" customHeight="1" x14ac:dyDescent="0.2">
      <c r="A114" s="16"/>
      <c r="B114" s="37"/>
      <c r="C114" s="42">
        <f t="shared" si="1"/>
        <v>0</v>
      </c>
    </row>
    <row r="115" spans="1:3" ht="15" customHeight="1" x14ac:dyDescent="0.2">
      <c r="A115" s="16"/>
      <c r="B115" s="37"/>
      <c r="C115" s="42">
        <f t="shared" si="1"/>
        <v>0</v>
      </c>
    </row>
    <row r="116" spans="1:3" ht="15" customHeight="1" x14ac:dyDescent="0.2">
      <c r="A116" s="16"/>
      <c r="B116" s="37"/>
      <c r="C116" s="42">
        <f t="shared" si="1"/>
        <v>0</v>
      </c>
    </row>
    <row r="117" spans="1:3" ht="15" customHeight="1" x14ac:dyDescent="0.2">
      <c r="A117" s="16"/>
      <c r="B117" s="37"/>
      <c r="C117" s="42">
        <f t="shared" si="1"/>
        <v>0</v>
      </c>
    </row>
    <row r="118" spans="1:3" ht="15" customHeight="1" x14ac:dyDescent="0.2">
      <c r="A118" s="16"/>
      <c r="B118" s="37"/>
      <c r="C118" s="42">
        <f t="shared" si="1"/>
        <v>0</v>
      </c>
    </row>
    <row r="119" spans="1:3" ht="15" customHeight="1" x14ac:dyDescent="0.2">
      <c r="A119" s="16"/>
      <c r="B119" s="37"/>
      <c r="C119" s="42">
        <f t="shared" si="1"/>
        <v>0</v>
      </c>
    </row>
    <row r="120" spans="1:3" ht="15" customHeight="1" x14ac:dyDescent="0.2">
      <c r="A120" s="16"/>
      <c r="B120" s="37"/>
      <c r="C120" s="42">
        <f t="shared" si="1"/>
        <v>0</v>
      </c>
    </row>
    <row r="121" spans="1:3" ht="15" customHeight="1" x14ac:dyDescent="0.2">
      <c r="A121" s="16"/>
      <c r="B121" s="37"/>
      <c r="C121" s="42">
        <f t="shared" si="1"/>
        <v>0</v>
      </c>
    </row>
    <row r="122" spans="1:3" ht="15" customHeight="1" x14ac:dyDescent="0.2">
      <c r="A122" s="16"/>
      <c r="B122" s="37"/>
      <c r="C122" s="42">
        <f t="shared" si="1"/>
        <v>0</v>
      </c>
    </row>
    <row r="123" spans="1:3" ht="15" customHeight="1" x14ac:dyDescent="0.2">
      <c r="A123" s="16"/>
      <c r="B123" s="37"/>
      <c r="C123" s="42">
        <f t="shared" si="1"/>
        <v>0</v>
      </c>
    </row>
    <row r="124" spans="1:3" ht="15" customHeight="1" x14ac:dyDescent="0.2">
      <c r="A124" s="16"/>
      <c r="B124" s="37"/>
      <c r="C124" s="42">
        <f t="shared" si="1"/>
        <v>0</v>
      </c>
    </row>
    <row r="125" spans="1:3" ht="15" customHeight="1" x14ac:dyDescent="0.2">
      <c r="A125" s="16"/>
      <c r="B125" s="37"/>
      <c r="C125" s="42">
        <f t="shared" si="1"/>
        <v>0</v>
      </c>
    </row>
    <row r="126" spans="1:3" ht="15" customHeight="1" x14ac:dyDescent="0.2">
      <c r="A126" s="16"/>
      <c r="B126" s="37"/>
      <c r="C126" s="42">
        <f t="shared" si="1"/>
        <v>0</v>
      </c>
    </row>
    <row r="127" spans="1:3" ht="15" customHeight="1" x14ac:dyDescent="0.2">
      <c r="A127" s="16"/>
      <c r="B127" s="37"/>
      <c r="C127" s="42">
        <f t="shared" si="1"/>
        <v>0</v>
      </c>
    </row>
    <row r="128" spans="1:3" ht="15" customHeight="1" x14ac:dyDescent="0.2">
      <c r="A128" s="16"/>
      <c r="B128" s="37"/>
      <c r="C128" s="42">
        <f t="shared" si="1"/>
        <v>0</v>
      </c>
    </row>
    <row r="129" spans="1:3" ht="15" customHeight="1" x14ac:dyDescent="0.2">
      <c r="A129" s="16"/>
      <c r="B129" s="37"/>
      <c r="C129" s="42">
        <f t="shared" si="1"/>
        <v>0</v>
      </c>
    </row>
    <row r="130" spans="1:3" ht="15" customHeight="1" x14ac:dyDescent="0.2">
      <c r="A130" s="16"/>
      <c r="B130" s="37"/>
      <c r="C130" s="42">
        <f t="shared" si="1"/>
        <v>0</v>
      </c>
    </row>
    <row r="131" spans="1:3" ht="15" customHeight="1" x14ac:dyDescent="0.2">
      <c r="A131" s="16"/>
      <c r="B131" s="37"/>
      <c r="C131" s="42">
        <f t="shared" si="1"/>
        <v>0</v>
      </c>
    </row>
    <row r="132" spans="1:3" ht="15" customHeight="1" x14ac:dyDescent="0.2">
      <c r="A132" s="16"/>
      <c r="B132" s="37"/>
      <c r="C132" s="42">
        <f t="shared" si="1"/>
        <v>0</v>
      </c>
    </row>
    <row r="133" spans="1:3" ht="15" customHeight="1" x14ac:dyDescent="0.2">
      <c r="A133" s="16"/>
      <c r="B133" s="37"/>
      <c r="C133" s="42">
        <f t="shared" si="1"/>
        <v>0</v>
      </c>
    </row>
    <row r="134" spans="1:3" ht="15" customHeight="1" x14ac:dyDescent="0.2">
      <c r="A134" s="16"/>
      <c r="B134" s="37"/>
      <c r="C134" s="42">
        <f t="shared" si="1"/>
        <v>0</v>
      </c>
    </row>
    <row r="135" spans="1:3" ht="15" customHeight="1" x14ac:dyDescent="0.2">
      <c r="A135" s="16"/>
      <c r="B135" s="37"/>
      <c r="C135" s="42">
        <f t="shared" si="1"/>
        <v>0</v>
      </c>
    </row>
    <row r="136" spans="1:3" ht="15" customHeight="1" x14ac:dyDescent="0.2">
      <c r="A136" s="16"/>
      <c r="B136" s="37"/>
      <c r="C136" s="42">
        <f t="shared" ref="C136:C199" si="2">B136*0.025</f>
        <v>0</v>
      </c>
    </row>
    <row r="137" spans="1:3" ht="15" customHeight="1" x14ac:dyDescent="0.2">
      <c r="A137" s="16"/>
      <c r="B137" s="37"/>
      <c r="C137" s="42">
        <f t="shared" si="2"/>
        <v>0</v>
      </c>
    </row>
    <row r="138" spans="1:3" ht="15" customHeight="1" x14ac:dyDescent="0.2">
      <c r="A138" s="16"/>
      <c r="B138" s="37"/>
      <c r="C138" s="42">
        <f t="shared" si="2"/>
        <v>0</v>
      </c>
    </row>
    <row r="139" spans="1:3" ht="15" customHeight="1" x14ac:dyDescent="0.2">
      <c r="A139" s="16"/>
      <c r="B139" s="37"/>
      <c r="C139" s="42">
        <f t="shared" si="2"/>
        <v>0</v>
      </c>
    </row>
    <row r="140" spans="1:3" ht="15" customHeight="1" x14ac:dyDescent="0.2">
      <c r="A140" s="16"/>
      <c r="B140" s="37"/>
      <c r="C140" s="42">
        <f t="shared" si="2"/>
        <v>0</v>
      </c>
    </row>
    <row r="141" spans="1:3" ht="15" customHeight="1" x14ac:dyDescent="0.2">
      <c r="A141" s="16"/>
      <c r="B141" s="37"/>
      <c r="C141" s="42">
        <f t="shared" si="2"/>
        <v>0</v>
      </c>
    </row>
    <row r="142" spans="1:3" ht="15" customHeight="1" x14ac:dyDescent="0.2">
      <c r="A142" s="16"/>
      <c r="B142" s="37"/>
      <c r="C142" s="42">
        <f t="shared" si="2"/>
        <v>0</v>
      </c>
    </row>
    <row r="143" spans="1:3" ht="15" customHeight="1" x14ac:dyDescent="0.2">
      <c r="A143" s="16"/>
      <c r="B143" s="37"/>
      <c r="C143" s="42">
        <f t="shared" si="2"/>
        <v>0</v>
      </c>
    </row>
    <row r="144" spans="1:3" ht="15" customHeight="1" x14ac:dyDescent="0.2">
      <c r="A144" s="16"/>
      <c r="B144" s="37"/>
      <c r="C144" s="42">
        <f t="shared" si="2"/>
        <v>0</v>
      </c>
    </row>
    <row r="145" spans="1:3" ht="15" customHeight="1" x14ac:dyDescent="0.2">
      <c r="A145" s="16"/>
      <c r="B145" s="37"/>
      <c r="C145" s="42">
        <f t="shared" si="2"/>
        <v>0</v>
      </c>
    </row>
    <row r="146" spans="1:3" ht="15" customHeight="1" x14ac:dyDescent="0.2">
      <c r="A146" s="16"/>
      <c r="B146" s="37"/>
      <c r="C146" s="42">
        <f t="shared" si="2"/>
        <v>0</v>
      </c>
    </row>
    <row r="147" spans="1:3" ht="15" customHeight="1" x14ac:dyDescent="0.2">
      <c r="A147" s="16"/>
      <c r="B147" s="37"/>
      <c r="C147" s="42">
        <f t="shared" si="2"/>
        <v>0</v>
      </c>
    </row>
    <row r="148" spans="1:3" ht="15" customHeight="1" x14ac:dyDescent="0.2">
      <c r="A148" s="16"/>
      <c r="B148" s="37"/>
      <c r="C148" s="42">
        <f t="shared" si="2"/>
        <v>0</v>
      </c>
    </row>
    <row r="149" spans="1:3" ht="15" customHeight="1" x14ac:dyDescent="0.2">
      <c r="A149" s="16"/>
      <c r="B149" s="37"/>
      <c r="C149" s="42">
        <f t="shared" si="2"/>
        <v>0</v>
      </c>
    </row>
    <row r="150" spans="1:3" ht="15" customHeight="1" x14ac:dyDescent="0.2">
      <c r="A150" s="16"/>
      <c r="B150" s="37"/>
      <c r="C150" s="42">
        <f t="shared" si="2"/>
        <v>0</v>
      </c>
    </row>
    <row r="151" spans="1:3" ht="15" customHeight="1" x14ac:dyDescent="0.2">
      <c r="A151" s="16"/>
      <c r="B151" s="37"/>
      <c r="C151" s="42">
        <f t="shared" si="2"/>
        <v>0</v>
      </c>
    </row>
    <row r="152" spans="1:3" ht="15" customHeight="1" x14ac:dyDescent="0.2">
      <c r="A152" s="16"/>
      <c r="B152" s="37"/>
      <c r="C152" s="42">
        <f t="shared" si="2"/>
        <v>0</v>
      </c>
    </row>
    <row r="153" spans="1:3" ht="15" customHeight="1" x14ac:dyDescent="0.2">
      <c r="A153" s="16"/>
      <c r="B153" s="37"/>
      <c r="C153" s="42">
        <f t="shared" si="2"/>
        <v>0</v>
      </c>
    </row>
    <row r="154" spans="1:3" ht="15" customHeight="1" x14ac:dyDescent="0.2">
      <c r="A154" s="16"/>
      <c r="B154" s="37"/>
      <c r="C154" s="42">
        <f t="shared" si="2"/>
        <v>0</v>
      </c>
    </row>
    <row r="155" spans="1:3" ht="15" customHeight="1" x14ac:dyDescent="0.2">
      <c r="A155" s="16"/>
      <c r="B155" s="37"/>
      <c r="C155" s="42">
        <f t="shared" si="2"/>
        <v>0</v>
      </c>
    </row>
    <row r="156" spans="1:3" ht="15" customHeight="1" x14ac:dyDescent="0.2">
      <c r="A156" s="16"/>
      <c r="B156" s="37"/>
      <c r="C156" s="42">
        <f t="shared" si="2"/>
        <v>0</v>
      </c>
    </row>
    <row r="157" spans="1:3" ht="15" customHeight="1" x14ac:dyDescent="0.2">
      <c r="A157" s="16"/>
      <c r="B157" s="37"/>
      <c r="C157" s="42">
        <f t="shared" si="2"/>
        <v>0</v>
      </c>
    </row>
    <row r="158" spans="1:3" ht="15" customHeight="1" x14ac:dyDescent="0.2">
      <c r="A158" s="16"/>
      <c r="B158" s="37"/>
      <c r="C158" s="42">
        <f t="shared" si="2"/>
        <v>0</v>
      </c>
    </row>
    <row r="159" spans="1:3" ht="15" customHeight="1" x14ac:dyDescent="0.2">
      <c r="A159" s="16"/>
      <c r="B159" s="37"/>
      <c r="C159" s="42">
        <f t="shared" si="2"/>
        <v>0</v>
      </c>
    </row>
    <row r="160" spans="1:3" ht="15" customHeight="1" x14ac:dyDescent="0.2">
      <c r="A160" s="16"/>
      <c r="B160" s="37"/>
      <c r="C160" s="42">
        <f t="shared" si="2"/>
        <v>0</v>
      </c>
    </row>
    <row r="161" spans="1:3" ht="15" customHeight="1" x14ac:dyDescent="0.2">
      <c r="A161" s="16"/>
      <c r="B161" s="34"/>
      <c r="C161" s="42">
        <f t="shared" si="2"/>
        <v>0</v>
      </c>
    </row>
    <row r="162" spans="1:3" ht="15" customHeight="1" x14ac:dyDescent="0.2">
      <c r="A162" s="16"/>
      <c r="B162" s="34"/>
      <c r="C162" s="42">
        <f t="shared" si="2"/>
        <v>0</v>
      </c>
    </row>
    <row r="163" spans="1:3" ht="15" customHeight="1" x14ac:dyDescent="0.2">
      <c r="A163" s="16"/>
      <c r="B163" s="34"/>
      <c r="C163" s="42">
        <f t="shared" si="2"/>
        <v>0</v>
      </c>
    </row>
    <row r="164" spans="1:3" ht="15" customHeight="1" x14ac:dyDescent="0.2">
      <c r="A164" s="16"/>
      <c r="B164" s="37"/>
      <c r="C164" s="42">
        <f t="shared" si="2"/>
        <v>0</v>
      </c>
    </row>
    <row r="165" spans="1:3" ht="15" customHeight="1" x14ac:dyDescent="0.2">
      <c r="A165" s="16"/>
      <c r="B165" s="37"/>
      <c r="C165" s="42">
        <f t="shared" si="2"/>
        <v>0</v>
      </c>
    </row>
    <row r="166" spans="1:3" ht="15" customHeight="1" x14ac:dyDescent="0.2">
      <c r="A166" s="16"/>
      <c r="B166" s="37"/>
      <c r="C166" s="42">
        <f t="shared" si="2"/>
        <v>0</v>
      </c>
    </row>
    <row r="167" spans="1:3" ht="15" customHeight="1" x14ac:dyDescent="0.2">
      <c r="A167" s="16"/>
      <c r="B167" s="37"/>
      <c r="C167" s="42">
        <f t="shared" si="2"/>
        <v>0</v>
      </c>
    </row>
    <row r="168" spans="1:3" ht="15" customHeight="1" x14ac:dyDescent="0.2">
      <c r="A168" s="16"/>
      <c r="B168" s="37"/>
      <c r="C168" s="42">
        <f t="shared" si="2"/>
        <v>0</v>
      </c>
    </row>
    <row r="169" spans="1:3" ht="15" customHeight="1" x14ac:dyDescent="0.2">
      <c r="A169" s="16"/>
      <c r="B169" s="37"/>
      <c r="C169" s="42">
        <f t="shared" si="2"/>
        <v>0</v>
      </c>
    </row>
    <row r="170" spans="1:3" ht="15" customHeight="1" x14ac:dyDescent="0.2">
      <c r="A170" s="16"/>
      <c r="B170" s="37"/>
      <c r="C170" s="42">
        <f t="shared" si="2"/>
        <v>0</v>
      </c>
    </row>
    <row r="171" spans="1:3" ht="15" customHeight="1" x14ac:dyDescent="0.2">
      <c r="A171" s="16"/>
      <c r="B171" s="37"/>
      <c r="C171" s="42">
        <f t="shared" si="2"/>
        <v>0</v>
      </c>
    </row>
    <row r="172" spans="1:3" ht="15" customHeight="1" x14ac:dyDescent="0.2">
      <c r="A172" s="16"/>
      <c r="B172" s="37"/>
      <c r="C172" s="42">
        <f t="shared" si="2"/>
        <v>0</v>
      </c>
    </row>
    <row r="173" spans="1:3" ht="15" customHeight="1" x14ac:dyDescent="0.2">
      <c r="A173" s="16"/>
      <c r="B173" s="37"/>
      <c r="C173" s="42">
        <f t="shared" si="2"/>
        <v>0</v>
      </c>
    </row>
    <row r="174" spans="1:3" ht="15" customHeight="1" x14ac:dyDescent="0.2">
      <c r="A174" s="16"/>
      <c r="B174" s="37"/>
      <c r="C174" s="42">
        <f t="shared" si="2"/>
        <v>0</v>
      </c>
    </row>
    <row r="175" spans="1:3" ht="15" customHeight="1" x14ac:dyDescent="0.2">
      <c r="A175" s="16"/>
      <c r="B175" s="37"/>
      <c r="C175" s="42">
        <f t="shared" si="2"/>
        <v>0</v>
      </c>
    </row>
    <row r="176" spans="1:3" ht="15" customHeight="1" x14ac:dyDescent="0.2">
      <c r="A176" s="16"/>
      <c r="B176" s="37"/>
      <c r="C176" s="42">
        <f t="shared" si="2"/>
        <v>0</v>
      </c>
    </row>
    <row r="177" spans="1:3" ht="15" customHeight="1" x14ac:dyDescent="0.2">
      <c r="A177" s="16"/>
      <c r="B177" s="37"/>
      <c r="C177" s="42">
        <f t="shared" si="2"/>
        <v>0</v>
      </c>
    </row>
    <row r="178" spans="1:3" ht="15" customHeight="1" x14ac:dyDescent="0.2">
      <c r="A178" s="16"/>
      <c r="B178" s="37"/>
      <c r="C178" s="42">
        <f t="shared" si="2"/>
        <v>0</v>
      </c>
    </row>
    <row r="179" spans="1:3" ht="15" customHeight="1" x14ac:dyDescent="0.2">
      <c r="A179" s="16"/>
      <c r="B179" s="37"/>
      <c r="C179" s="42">
        <f t="shared" si="2"/>
        <v>0</v>
      </c>
    </row>
    <row r="180" spans="1:3" ht="15" customHeight="1" x14ac:dyDescent="0.2">
      <c r="A180" s="16"/>
      <c r="B180" s="37"/>
      <c r="C180" s="42">
        <f t="shared" si="2"/>
        <v>0</v>
      </c>
    </row>
    <row r="181" spans="1:3" ht="15" customHeight="1" x14ac:dyDescent="0.2">
      <c r="A181" s="16"/>
      <c r="B181" s="37"/>
      <c r="C181" s="42">
        <f t="shared" si="2"/>
        <v>0</v>
      </c>
    </row>
    <row r="182" spans="1:3" ht="15" customHeight="1" x14ac:dyDescent="0.2">
      <c r="A182" s="16"/>
      <c r="B182" s="37"/>
      <c r="C182" s="42">
        <f t="shared" si="2"/>
        <v>0</v>
      </c>
    </row>
    <row r="183" spans="1:3" ht="15" customHeight="1" x14ac:dyDescent="0.2">
      <c r="A183" s="16"/>
      <c r="B183" s="37"/>
      <c r="C183" s="42">
        <f t="shared" si="2"/>
        <v>0</v>
      </c>
    </row>
    <row r="184" spans="1:3" ht="15" customHeight="1" x14ac:dyDescent="0.2">
      <c r="A184" s="16"/>
      <c r="B184" s="37"/>
      <c r="C184" s="42">
        <f t="shared" si="2"/>
        <v>0</v>
      </c>
    </row>
    <row r="185" spans="1:3" ht="15" customHeight="1" x14ac:dyDescent="0.2">
      <c r="A185" s="16"/>
      <c r="B185" s="37"/>
      <c r="C185" s="42">
        <f t="shared" si="2"/>
        <v>0</v>
      </c>
    </row>
    <row r="186" spans="1:3" ht="15" customHeight="1" x14ac:dyDescent="0.2">
      <c r="A186" s="16"/>
      <c r="B186" s="37"/>
      <c r="C186" s="42">
        <f t="shared" si="2"/>
        <v>0</v>
      </c>
    </row>
    <row r="187" spans="1:3" ht="15" customHeight="1" x14ac:dyDescent="0.2">
      <c r="A187" s="16"/>
      <c r="B187" s="37"/>
      <c r="C187" s="42">
        <f t="shared" si="2"/>
        <v>0</v>
      </c>
    </row>
    <row r="188" spans="1:3" ht="15" customHeight="1" x14ac:dyDescent="0.2">
      <c r="A188" s="16"/>
      <c r="B188" s="37"/>
      <c r="C188" s="42">
        <f t="shared" si="2"/>
        <v>0</v>
      </c>
    </row>
    <row r="189" spans="1:3" ht="15" customHeight="1" x14ac:dyDescent="0.2">
      <c r="A189" s="16"/>
      <c r="B189" s="37"/>
      <c r="C189" s="42">
        <f t="shared" si="2"/>
        <v>0</v>
      </c>
    </row>
    <row r="190" spans="1:3" ht="15" customHeight="1" x14ac:dyDescent="0.2">
      <c r="A190" s="16"/>
      <c r="B190" s="37"/>
      <c r="C190" s="42">
        <f t="shared" si="2"/>
        <v>0</v>
      </c>
    </row>
    <row r="191" spans="1:3" ht="15" customHeight="1" x14ac:dyDescent="0.2">
      <c r="A191" s="16"/>
      <c r="B191" s="37"/>
      <c r="C191" s="42">
        <f t="shared" si="2"/>
        <v>0</v>
      </c>
    </row>
    <row r="192" spans="1:3" ht="15" customHeight="1" x14ac:dyDescent="0.2">
      <c r="A192" s="16"/>
      <c r="B192" s="37"/>
      <c r="C192" s="42">
        <f t="shared" si="2"/>
        <v>0</v>
      </c>
    </row>
    <row r="193" spans="1:3" ht="15" customHeight="1" x14ac:dyDescent="0.2">
      <c r="A193" s="16"/>
      <c r="B193" s="37"/>
      <c r="C193" s="42">
        <f t="shared" si="2"/>
        <v>0</v>
      </c>
    </row>
    <row r="194" spans="1:3" ht="15" customHeight="1" x14ac:dyDescent="0.2">
      <c r="A194" s="16"/>
      <c r="B194" s="37"/>
      <c r="C194" s="42">
        <f t="shared" si="2"/>
        <v>0</v>
      </c>
    </row>
    <row r="195" spans="1:3" ht="15" customHeight="1" x14ac:dyDescent="0.2">
      <c r="A195" s="16"/>
      <c r="B195" s="37"/>
      <c r="C195" s="42">
        <f t="shared" si="2"/>
        <v>0</v>
      </c>
    </row>
    <row r="196" spans="1:3" ht="15" customHeight="1" x14ac:dyDescent="0.2">
      <c r="A196" s="16"/>
      <c r="B196" s="37"/>
      <c r="C196" s="42">
        <f t="shared" si="2"/>
        <v>0</v>
      </c>
    </row>
    <row r="197" spans="1:3" ht="15" customHeight="1" x14ac:dyDescent="0.2">
      <c r="A197" s="16"/>
      <c r="B197" s="37"/>
      <c r="C197" s="42">
        <f t="shared" si="2"/>
        <v>0</v>
      </c>
    </row>
    <row r="198" spans="1:3" ht="15" customHeight="1" x14ac:dyDescent="0.2">
      <c r="A198" s="16"/>
      <c r="B198" s="37"/>
      <c r="C198" s="42">
        <f t="shared" si="2"/>
        <v>0</v>
      </c>
    </row>
    <row r="199" spans="1:3" ht="15" customHeight="1" x14ac:dyDescent="0.2">
      <c r="A199" s="16"/>
      <c r="B199" s="37"/>
      <c r="C199" s="42">
        <f t="shared" si="2"/>
        <v>0</v>
      </c>
    </row>
    <row r="200" spans="1:3" ht="15" customHeight="1" x14ac:dyDescent="0.2">
      <c r="A200" s="16"/>
      <c r="B200" s="37"/>
      <c r="C200" s="42">
        <f t="shared" ref="C200:C216" si="3">B200*0.025</f>
        <v>0</v>
      </c>
    </row>
    <row r="201" spans="1:3" ht="15" customHeight="1" x14ac:dyDescent="0.2">
      <c r="A201" s="16"/>
      <c r="B201" s="37"/>
      <c r="C201" s="42">
        <f t="shared" si="3"/>
        <v>0</v>
      </c>
    </row>
    <row r="202" spans="1:3" ht="15" customHeight="1" x14ac:dyDescent="0.2">
      <c r="A202" s="16"/>
      <c r="B202" s="37"/>
      <c r="C202" s="42">
        <f t="shared" si="3"/>
        <v>0</v>
      </c>
    </row>
    <row r="203" spans="1:3" ht="15" customHeight="1" x14ac:dyDescent="0.2">
      <c r="A203" s="16"/>
      <c r="B203" s="37"/>
      <c r="C203" s="42">
        <f t="shared" si="3"/>
        <v>0</v>
      </c>
    </row>
    <row r="204" spans="1:3" ht="15" customHeight="1" x14ac:dyDescent="0.2">
      <c r="A204" s="16"/>
      <c r="B204" s="37"/>
      <c r="C204" s="42">
        <f t="shared" si="3"/>
        <v>0</v>
      </c>
    </row>
    <row r="205" spans="1:3" ht="15" customHeight="1" x14ac:dyDescent="0.2">
      <c r="A205" s="16"/>
      <c r="B205" s="37"/>
      <c r="C205" s="42">
        <f t="shared" si="3"/>
        <v>0</v>
      </c>
    </row>
    <row r="206" spans="1:3" ht="15" customHeight="1" x14ac:dyDescent="0.2">
      <c r="A206" s="16"/>
      <c r="B206" s="37"/>
      <c r="C206" s="42">
        <f t="shared" si="3"/>
        <v>0</v>
      </c>
    </row>
    <row r="207" spans="1:3" ht="15" customHeight="1" x14ac:dyDescent="0.2">
      <c r="A207" s="29"/>
      <c r="B207" s="35"/>
      <c r="C207" s="42">
        <f t="shared" si="3"/>
        <v>0</v>
      </c>
    </row>
    <row r="208" spans="1:3" ht="15" customHeight="1" x14ac:dyDescent="0.2">
      <c r="A208" s="31"/>
      <c r="B208" s="38"/>
      <c r="C208" s="42">
        <f t="shared" si="3"/>
        <v>0</v>
      </c>
    </row>
    <row r="209" spans="1:3" ht="15" customHeight="1" x14ac:dyDescent="0.2">
      <c r="A209" s="31"/>
      <c r="B209" s="38"/>
      <c r="C209" s="42">
        <f t="shared" si="3"/>
        <v>0</v>
      </c>
    </row>
    <row r="210" spans="1:3" ht="15" customHeight="1" x14ac:dyDescent="0.2">
      <c r="A210" s="31"/>
      <c r="B210" s="38"/>
      <c r="C210" s="42">
        <f t="shared" si="3"/>
        <v>0</v>
      </c>
    </row>
    <row r="211" spans="1:3" ht="15" customHeight="1" x14ac:dyDescent="0.2">
      <c r="A211" s="31"/>
      <c r="B211" s="38"/>
      <c r="C211" s="42">
        <f t="shared" si="3"/>
        <v>0</v>
      </c>
    </row>
    <row r="212" spans="1:3" ht="15" customHeight="1" x14ac:dyDescent="0.2">
      <c r="A212" s="31"/>
      <c r="B212" s="38"/>
      <c r="C212" s="42">
        <f t="shared" si="3"/>
        <v>0</v>
      </c>
    </row>
    <row r="213" spans="1:3" ht="15" customHeight="1" x14ac:dyDescent="0.2">
      <c r="A213" s="31"/>
      <c r="B213" s="38"/>
      <c r="C213" s="42">
        <f t="shared" si="3"/>
        <v>0</v>
      </c>
    </row>
    <row r="214" spans="1:3" ht="15" customHeight="1" x14ac:dyDescent="0.2">
      <c r="A214" s="31"/>
      <c r="B214" s="38"/>
      <c r="C214" s="42">
        <f t="shared" si="3"/>
        <v>0</v>
      </c>
    </row>
    <row r="215" spans="1:3" ht="15" customHeight="1" x14ac:dyDescent="0.2">
      <c r="A215" s="31"/>
      <c r="B215" s="38"/>
      <c r="C215" s="42">
        <f t="shared" si="3"/>
        <v>0</v>
      </c>
    </row>
    <row r="216" spans="1:3" ht="15" customHeight="1" x14ac:dyDescent="0.2">
      <c r="A216" s="31"/>
      <c r="B216" s="38"/>
      <c r="C216" s="42">
        <f t="shared" si="3"/>
        <v>0</v>
      </c>
    </row>
  </sheetData>
  <sheetProtection algorithmName="SHA-512" hashValue="dtFjsQdAPcbeaUpu8l0zPpqIyKvN3WIvNzyUtL0leZ8UFFNqEZagUe6UhNgTLGdoQ8L/GMCZLGtLorXVpPCHcg==" saltValue="BH4E0CMBbxBhI87Lzc4E+g==" spinCount="100000" sheet="1" objects="1" scenarios="1"/>
  <mergeCells count="2">
    <mergeCell ref="A1:C1"/>
    <mergeCell ref="A2:C2"/>
  </mergeCells>
  <pageMargins left="0.45" right="0.45" top="0.5" bottom="0.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58826-7268-7540-9AB2-D059C5249CD2}">
  <dimension ref="A1:C108"/>
  <sheetViews>
    <sheetView zoomScale="200" zoomScaleNormal="200" workbookViewId="0">
      <selection activeCell="A7" sqref="A7"/>
    </sheetView>
  </sheetViews>
  <sheetFormatPr baseColWidth="10" defaultRowHeight="11" x14ac:dyDescent="0.2"/>
  <cols>
    <col min="1" max="1" width="51" style="1" customWidth="1"/>
    <col min="2" max="2" width="21.33203125" style="1" customWidth="1"/>
    <col min="3" max="3" width="10.83203125" style="1" customWidth="1"/>
    <col min="4" max="16384" width="10.83203125" style="1"/>
  </cols>
  <sheetData>
    <row r="1" spans="1:3" ht="15" customHeight="1" x14ac:dyDescent="0.2">
      <c r="A1" s="66" t="s">
        <v>1</v>
      </c>
      <c r="B1" s="66"/>
      <c r="C1" s="66"/>
    </row>
    <row r="2" spans="1:3" ht="20" customHeight="1" x14ac:dyDescent="0.2">
      <c r="A2" s="63">
        <f>'AUTOBAREMO TOTAL'!A7</f>
        <v>0</v>
      </c>
      <c r="B2" s="64"/>
      <c r="C2" s="65"/>
    </row>
    <row r="3" spans="1:3" ht="15" customHeight="1" thickBot="1" x14ac:dyDescent="0.25"/>
    <row r="4" spans="1:3" ht="20" customHeight="1" thickBot="1" x14ac:dyDescent="0.25">
      <c r="A4" s="26" t="s">
        <v>49</v>
      </c>
      <c r="B4" s="2" t="s">
        <v>24</v>
      </c>
      <c r="C4" s="3">
        <f>IF(SUM(C7:C108)&gt;5,5,SUM(C7:C108))</f>
        <v>0</v>
      </c>
    </row>
    <row r="6" spans="1:3" ht="15" customHeight="1" thickBot="1" x14ac:dyDescent="0.25">
      <c r="A6" s="4" t="s">
        <v>53</v>
      </c>
      <c r="B6" s="13" t="s">
        <v>23</v>
      </c>
      <c r="C6" s="6" t="s">
        <v>18</v>
      </c>
    </row>
    <row r="7" spans="1:3" ht="15" customHeight="1" x14ac:dyDescent="0.2">
      <c r="A7" s="14"/>
      <c r="B7" s="33"/>
      <c r="C7" s="7">
        <f>B7*0.008</f>
        <v>0</v>
      </c>
    </row>
    <row r="8" spans="1:3" ht="15" customHeight="1" x14ac:dyDescent="0.2">
      <c r="A8" s="16"/>
      <c r="B8" s="36"/>
      <c r="C8" s="42">
        <f t="shared" ref="C8:C71" si="0">B8*0.008</f>
        <v>0</v>
      </c>
    </row>
    <row r="9" spans="1:3" ht="15" customHeight="1" x14ac:dyDescent="0.2">
      <c r="A9" s="16"/>
      <c r="B9" s="36"/>
      <c r="C9" s="42">
        <f t="shared" si="0"/>
        <v>0</v>
      </c>
    </row>
    <row r="10" spans="1:3" ht="15" customHeight="1" x14ac:dyDescent="0.2">
      <c r="A10" s="16"/>
      <c r="B10" s="36"/>
      <c r="C10" s="42">
        <f t="shared" si="0"/>
        <v>0</v>
      </c>
    </row>
    <row r="11" spans="1:3" ht="15" customHeight="1" x14ac:dyDescent="0.2">
      <c r="A11" s="16"/>
      <c r="B11" s="36"/>
      <c r="C11" s="42">
        <f t="shared" si="0"/>
        <v>0</v>
      </c>
    </row>
    <row r="12" spans="1:3" ht="15" customHeight="1" x14ac:dyDescent="0.2">
      <c r="A12" s="16"/>
      <c r="B12" s="36"/>
      <c r="C12" s="42">
        <f t="shared" si="0"/>
        <v>0</v>
      </c>
    </row>
    <row r="13" spans="1:3" ht="15" customHeight="1" x14ac:dyDescent="0.2">
      <c r="A13" s="16"/>
      <c r="B13" s="36"/>
      <c r="C13" s="42">
        <f t="shared" si="0"/>
        <v>0</v>
      </c>
    </row>
    <row r="14" spans="1:3" ht="15" customHeight="1" x14ac:dyDescent="0.2">
      <c r="A14" s="16"/>
      <c r="B14" s="36"/>
      <c r="C14" s="42">
        <f t="shared" si="0"/>
        <v>0</v>
      </c>
    </row>
    <row r="15" spans="1:3" ht="15" customHeight="1" x14ac:dyDescent="0.2">
      <c r="A15" s="16"/>
      <c r="B15" s="36"/>
      <c r="C15" s="42">
        <f t="shared" si="0"/>
        <v>0</v>
      </c>
    </row>
    <row r="16" spans="1:3" ht="15" customHeight="1" x14ac:dyDescent="0.2">
      <c r="A16" s="16"/>
      <c r="B16" s="36"/>
      <c r="C16" s="42">
        <f t="shared" si="0"/>
        <v>0</v>
      </c>
    </row>
    <row r="17" spans="1:3" ht="15" customHeight="1" x14ac:dyDescent="0.2">
      <c r="A17" s="16"/>
      <c r="B17" s="36"/>
      <c r="C17" s="42">
        <f t="shared" si="0"/>
        <v>0</v>
      </c>
    </row>
    <row r="18" spans="1:3" ht="15" customHeight="1" x14ac:dyDescent="0.2">
      <c r="A18" s="16"/>
      <c r="B18" s="36"/>
      <c r="C18" s="42">
        <f t="shared" si="0"/>
        <v>0</v>
      </c>
    </row>
    <row r="19" spans="1:3" ht="15" customHeight="1" x14ac:dyDescent="0.2">
      <c r="A19" s="16"/>
      <c r="B19" s="36"/>
      <c r="C19" s="42">
        <f t="shared" si="0"/>
        <v>0</v>
      </c>
    </row>
    <row r="20" spans="1:3" ht="15" customHeight="1" x14ac:dyDescent="0.2">
      <c r="A20" s="16"/>
      <c r="B20" s="36"/>
      <c r="C20" s="42">
        <f t="shared" si="0"/>
        <v>0</v>
      </c>
    </row>
    <row r="21" spans="1:3" ht="15" customHeight="1" x14ac:dyDescent="0.2">
      <c r="A21" s="16"/>
      <c r="B21" s="36"/>
      <c r="C21" s="42">
        <f t="shared" si="0"/>
        <v>0</v>
      </c>
    </row>
    <row r="22" spans="1:3" ht="15" customHeight="1" x14ac:dyDescent="0.2">
      <c r="A22" s="16"/>
      <c r="B22" s="36"/>
      <c r="C22" s="42">
        <f t="shared" si="0"/>
        <v>0</v>
      </c>
    </row>
    <row r="23" spans="1:3" ht="15" customHeight="1" x14ac:dyDescent="0.2">
      <c r="A23" s="16"/>
      <c r="B23" s="36"/>
      <c r="C23" s="42">
        <f t="shared" si="0"/>
        <v>0</v>
      </c>
    </row>
    <row r="24" spans="1:3" ht="15" customHeight="1" x14ac:dyDescent="0.2">
      <c r="A24" s="16"/>
      <c r="B24" s="36"/>
      <c r="C24" s="42">
        <f t="shared" si="0"/>
        <v>0</v>
      </c>
    </row>
    <row r="25" spans="1:3" ht="15" customHeight="1" x14ac:dyDescent="0.2">
      <c r="A25" s="16"/>
      <c r="B25" s="36"/>
      <c r="C25" s="42">
        <f t="shared" si="0"/>
        <v>0</v>
      </c>
    </row>
    <row r="26" spans="1:3" ht="15" customHeight="1" x14ac:dyDescent="0.2">
      <c r="A26" s="16"/>
      <c r="B26" s="36"/>
      <c r="C26" s="42">
        <f t="shared" si="0"/>
        <v>0</v>
      </c>
    </row>
    <row r="27" spans="1:3" ht="15" customHeight="1" x14ac:dyDescent="0.2">
      <c r="A27" s="16"/>
      <c r="B27" s="36"/>
      <c r="C27" s="42">
        <f t="shared" si="0"/>
        <v>0</v>
      </c>
    </row>
    <row r="28" spans="1:3" ht="15" customHeight="1" x14ac:dyDescent="0.2">
      <c r="A28" s="16"/>
      <c r="B28" s="36"/>
      <c r="C28" s="42">
        <f t="shared" si="0"/>
        <v>0</v>
      </c>
    </row>
    <row r="29" spans="1:3" ht="15" customHeight="1" x14ac:dyDescent="0.2">
      <c r="A29" s="16"/>
      <c r="B29" s="36"/>
      <c r="C29" s="42">
        <f t="shared" si="0"/>
        <v>0</v>
      </c>
    </row>
    <row r="30" spans="1:3" ht="15" customHeight="1" x14ac:dyDescent="0.2">
      <c r="A30" s="16"/>
      <c r="B30" s="36"/>
      <c r="C30" s="42">
        <f t="shared" si="0"/>
        <v>0</v>
      </c>
    </row>
    <row r="31" spans="1:3" ht="15" customHeight="1" x14ac:dyDescent="0.2">
      <c r="A31" s="16"/>
      <c r="B31" s="36"/>
      <c r="C31" s="42">
        <f t="shared" si="0"/>
        <v>0</v>
      </c>
    </row>
    <row r="32" spans="1:3" ht="15" customHeight="1" x14ac:dyDescent="0.2">
      <c r="A32" s="16"/>
      <c r="B32" s="36"/>
      <c r="C32" s="42">
        <f t="shared" si="0"/>
        <v>0</v>
      </c>
    </row>
    <row r="33" spans="1:3" ht="15" customHeight="1" x14ac:dyDescent="0.2">
      <c r="A33" s="16"/>
      <c r="B33" s="36"/>
      <c r="C33" s="42">
        <f t="shared" si="0"/>
        <v>0</v>
      </c>
    </row>
    <row r="34" spans="1:3" ht="15" customHeight="1" x14ac:dyDescent="0.2">
      <c r="A34" s="16"/>
      <c r="B34" s="36"/>
      <c r="C34" s="42">
        <f t="shared" si="0"/>
        <v>0</v>
      </c>
    </row>
    <row r="35" spans="1:3" ht="15" customHeight="1" x14ac:dyDescent="0.2">
      <c r="A35" s="16"/>
      <c r="B35" s="36"/>
      <c r="C35" s="42">
        <f t="shared" si="0"/>
        <v>0</v>
      </c>
    </row>
    <row r="36" spans="1:3" ht="15" customHeight="1" x14ac:dyDescent="0.2">
      <c r="A36" s="16"/>
      <c r="B36" s="36"/>
      <c r="C36" s="42">
        <f t="shared" si="0"/>
        <v>0</v>
      </c>
    </row>
    <row r="37" spans="1:3" ht="15" customHeight="1" x14ac:dyDescent="0.2">
      <c r="A37" s="16"/>
      <c r="B37" s="36"/>
      <c r="C37" s="42">
        <f t="shared" si="0"/>
        <v>0</v>
      </c>
    </row>
    <row r="38" spans="1:3" ht="15" customHeight="1" x14ac:dyDescent="0.2">
      <c r="A38" s="16"/>
      <c r="B38" s="36"/>
      <c r="C38" s="42">
        <f t="shared" si="0"/>
        <v>0</v>
      </c>
    </row>
    <row r="39" spans="1:3" ht="15" customHeight="1" x14ac:dyDescent="0.2">
      <c r="A39" s="16"/>
      <c r="B39" s="36"/>
      <c r="C39" s="42">
        <f t="shared" si="0"/>
        <v>0</v>
      </c>
    </row>
    <row r="40" spans="1:3" ht="15" customHeight="1" x14ac:dyDescent="0.2">
      <c r="A40" s="16"/>
      <c r="B40" s="36"/>
      <c r="C40" s="42">
        <f t="shared" si="0"/>
        <v>0</v>
      </c>
    </row>
    <row r="41" spans="1:3" ht="15" customHeight="1" x14ac:dyDescent="0.2">
      <c r="A41" s="16"/>
      <c r="B41" s="36"/>
      <c r="C41" s="42">
        <f t="shared" si="0"/>
        <v>0</v>
      </c>
    </row>
    <row r="42" spans="1:3" ht="15" customHeight="1" x14ac:dyDescent="0.2">
      <c r="A42" s="16"/>
      <c r="B42" s="36"/>
      <c r="C42" s="42">
        <f t="shared" si="0"/>
        <v>0</v>
      </c>
    </row>
    <row r="43" spans="1:3" ht="15" customHeight="1" x14ac:dyDescent="0.2">
      <c r="A43" s="16"/>
      <c r="B43" s="36"/>
      <c r="C43" s="42">
        <f t="shared" si="0"/>
        <v>0</v>
      </c>
    </row>
    <row r="44" spans="1:3" ht="15" customHeight="1" x14ac:dyDescent="0.2">
      <c r="A44" s="16"/>
      <c r="B44" s="36"/>
      <c r="C44" s="42">
        <f t="shared" si="0"/>
        <v>0</v>
      </c>
    </row>
    <row r="45" spans="1:3" ht="15" customHeight="1" x14ac:dyDescent="0.2">
      <c r="A45" s="16"/>
      <c r="B45" s="36"/>
      <c r="C45" s="42">
        <f t="shared" si="0"/>
        <v>0</v>
      </c>
    </row>
    <row r="46" spans="1:3" ht="15" customHeight="1" x14ac:dyDescent="0.2">
      <c r="A46" s="16"/>
      <c r="B46" s="36"/>
      <c r="C46" s="42">
        <f t="shared" si="0"/>
        <v>0</v>
      </c>
    </row>
    <row r="47" spans="1:3" ht="15" customHeight="1" x14ac:dyDescent="0.2">
      <c r="A47" s="16"/>
      <c r="B47" s="36"/>
      <c r="C47" s="42">
        <f t="shared" si="0"/>
        <v>0</v>
      </c>
    </row>
    <row r="48" spans="1:3" ht="15" customHeight="1" x14ac:dyDescent="0.2">
      <c r="A48" s="16"/>
      <c r="B48" s="36"/>
      <c r="C48" s="42">
        <f t="shared" si="0"/>
        <v>0</v>
      </c>
    </row>
    <row r="49" spans="1:3" ht="15" customHeight="1" x14ac:dyDescent="0.2">
      <c r="A49" s="16"/>
      <c r="B49" s="36"/>
      <c r="C49" s="42">
        <f t="shared" si="0"/>
        <v>0</v>
      </c>
    </row>
    <row r="50" spans="1:3" ht="15" customHeight="1" x14ac:dyDescent="0.2">
      <c r="A50" s="16"/>
      <c r="B50" s="37"/>
      <c r="C50" s="42">
        <f t="shared" si="0"/>
        <v>0</v>
      </c>
    </row>
    <row r="51" spans="1:3" ht="15" customHeight="1" x14ac:dyDescent="0.2">
      <c r="A51" s="16"/>
      <c r="B51" s="37"/>
      <c r="C51" s="42">
        <f t="shared" si="0"/>
        <v>0</v>
      </c>
    </row>
    <row r="52" spans="1:3" ht="15" customHeight="1" x14ac:dyDescent="0.2">
      <c r="A52" s="16"/>
      <c r="B52" s="37"/>
      <c r="C52" s="42">
        <f t="shared" si="0"/>
        <v>0</v>
      </c>
    </row>
    <row r="53" spans="1:3" ht="15" customHeight="1" x14ac:dyDescent="0.2">
      <c r="A53" s="16"/>
      <c r="B53" s="34"/>
      <c r="C53" s="42">
        <f t="shared" si="0"/>
        <v>0</v>
      </c>
    </row>
    <row r="54" spans="1:3" ht="15" customHeight="1" x14ac:dyDescent="0.2">
      <c r="A54" s="16"/>
      <c r="B54" s="34"/>
      <c r="C54" s="42">
        <f t="shared" si="0"/>
        <v>0</v>
      </c>
    </row>
    <row r="55" spans="1:3" ht="15" customHeight="1" x14ac:dyDescent="0.2">
      <c r="A55" s="16"/>
      <c r="B55" s="34"/>
      <c r="C55" s="42">
        <f t="shared" si="0"/>
        <v>0</v>
      </c>
    </row>
    <row r="56" spans="1:3" ht="15" customHeight="1" x14ac:dyDescent="0.2">
      <c r="A56" s="16"/>
      <c r="B56" s="37"/>
      <c r="C56" s="42">
        <f t="shared" si="0"/>
        <v>0</v>
      </c>
    </row>
    <row r="57" spans="1:3" ht="15" customHeight="1" x14ac:dyDescent="0.2">
      <c r="A57" s="16"/>
      <c r="B57" s="37"/>
      <c r="C57" s="42">
        <f t="shared" si="0"/>
        <v>0</v>
      </c>
    </row>
    <row r="58" spans="1:3" ht="15" customHeight="1" x14ac:dyDescent="0.2">
      <c r="A58" s="16"/>
      <c r="B58" s="37"/>
      <c r="C58" s="42">
        <f t="shared" si="0"/>
        <v>0</v>
      </c>
    </row>
    <row r="59" spans="1:3" ht="15" customHeight="1" x14ac:dyDescent="0.2">
      <c r="A59" s="16"/>
      <c r="B59" s="37"/>
      <c r="C59" s="42">
        <f t="shared" si="0"/>
        <v>0</v>
      </c>
    </row>
    <row r="60" spans="1:3" ht="15" customHeight="1" x14ac:dyDescent="0.2">
      <c r="A60" s="16"/>
      <c r="B60" s="37"/>
      <c r="C60" s="42">
        <f t="shared" si="0"/>
        <v>0</v>
      </c>
    </row>
    <row r="61" spans="1:3" ht="15" customHeight="1" x14ac:dyDescent="0.2">
      <c r="A61" s="16"/>
      <c r="B61" s="37"/>
      <c r="C61" s="42">
        <f t="shared" si="0"/>
        <v>0</v>
      </c>
    </row>
    <row r="62" spans="1:3" ht="15" customHeight="1" x14ac:dyDescent="0.2">
      <c r="A62" s="16"/>
      <c r="B62" s="37"/>
      <c r="C62" s="42">
        <f t="shared" si="0"/>
        <v>0</v>
      </c>
    </row>
    <row r="63" spans="1:3" ht="15" customHeight="1" x14ac:dyDescent="0.2">
      <c r="A63" s="16"/>
      <c r="B63" s="37"/>
      <c r="C63" s="42">
        <f t="shared" si="0"/>
        <v>0</v>
      </c>
    </row>
    <row r="64" spans="1:3" ht="15" customHeight="1" x14ac:dyDescent="0.2">
      <c r="A64" s="16"/>
      <c r="B64" s="37"/>
      <c r="C64" s="42">
        <f t="shared" si="0"/>
        <v>0</v>
      </c>
    </row>
    <row r="65" spans="1:3" ht="15" customHeight="1" x14ac:dyDescent="0.2">
      <c r="A65" s="16"/>
      <c r="B65" s="37"/>
      <c r="C65" s="42">
        <f t="shared" si="0"/>
        <v>0</v>
      </c>
    </row>
    <row r="66" spans="1:3" ht="15" customHeight="1" x14ac:dyDescent="0.2">
      <c r="A66" s="16"/>
      <c r="B66" s="37"/>
      <c r="C66" s="42">
        <f t="shared" si="0"/>
        <v>0</v>
      </c>
    </row>
    <row r="67" spans="1:3" ht="15" customHeight="1" x14ac:dyDescent="0.2">
      <c r="A67" s="16"/>
      <c r="B67" s="37"/>
      <c r="C67" s="42">
        <f t="shared" si="0"/>
        <v>0</v>
      </c>
    </row>
    <row r="68" spans="1:3" ht="15" customHeight="1" x14ac:dyDescent="0.2">
      <c r="A68" s="16"/>
      <c r="B68" s="37"/>
      <c r="C68" s="42">
        <f t="shared" si="0"/>
        <v>0</v>
      </c>
    </row>
    <row r="69" spans="1:3" ht="15" customHeight="1" x14ac:dyDescent="0.2">
      <c r="A69" s="16"/>
      <c r="B69" s="37"/>
      <c r="C69" s="42">
        <f t="shared" si="0"/>
        <v>0</v>
      </c>
    </row>
    <row r="70" spans="1:3" ht="15" customHeight="1" x14ac:dyDescent="0.2">
      <c r="A70" s="16"/>
      <c r="B70" s="37"/>
      <c r="C70" s="42">
        <f t="shared" si="0"/>
        <v>0</v>
      </c>
    </row>
    <row r="71" spans="1:3" ht="15" customHeight="1" x14ac:dyDescent="0.2">
      <c r="A71" s="16"/>
      <c r="B71" s="37"/>
      <c r="C71" s="42">
        <f t="shared" si="0"/>
        <v>0</v>
      </c>
    </row>
    <row r="72" spans="1:3" ht="15" customHeight="1" x14ac:dyDescent="0.2">
      <c r="A72" s="16"/>
      <c r="B72" s="37"/>
      <c r="C72" s="42">
        <f t="shared" ref="C72:C108" si="1">B72*0.008</f>
        <v>0</v>
      </c>
    </row>
    <row r="73" spans="1:3" ht="15" customHeight="1" x14ac:dyDescent="0.2">
      <c r="A73" s="16"/>
      <c r="B73" s="37"/>
      <c r="C73" s="42">
        <f t="shared" si="1"/>
        <v>0</v>
      </c>
    </row>
    <row r="74" spans="1:3" ht="15" customHeight="1" x14ac:dyDescent="0.2">
      <c r="A74" s="16"/>
      <c r="B74" s="37"/>
      <c r="C74" s="42">
        <f t="shared" si="1"/>
        <v>0</v>
      </c>
    </row>
    <row r="75" spans="1:3" ht="15" customHeight="1" x14ac:dyDescent="0.2">
      <c r="A75" s="16"/>
      <c r="B75" s="37"/>
      <c r="C75" s="42">
        <f t="shared" si="1"/>
        <v>0</v>
      </c>
    </row>
    <row r="76" spans="1:3" ht="15" customHeight="1" x14ac:dyDescent="0.2">
      <c r="A76" s="16"/>
      <c r="B76" s="37"/>
      <c r="C76" s="42">
        <f t="shared" si="1"/>
        <v>0</v>
      </c>
    </row>
    <row r="77" spans="1:3" ht="15" customHeight="1" x14ac:dyDescent="0.2">
      <c r="A77" s="16"/>
      <c r="B77" s="37"/>
      <c r="C77" s="42">
        <f t="shared" si="1"/>
        <v>0</v>
      </c>
    </row>
    <row r="78" spans="1:3" ht="15" customHeight="1" x14ac:dyDescent="0.2">
      <c r="A78" s="16"/>
      <c r="B78" s="37"/>
      <c r="C78" s="42">
        <f t="shared" si="1"/>
        <v>0</v>
      </c>
    </row>
    <row r="79" spans="1:3" ht="15" customHeight="1" x14ac:dyDescent="0.2">
      <c r="A79" s="16"/>
      <c r="B79" s="37"/>
      <c r="C79" s="42">
        <f t="shared" si="1"/>
        <v>0</v>
      </c>
    </row>
    <row r="80" spans="1:3" ht="15" customHeight="1" x14ac:dyDescent="0.2">
      <c r="A80" s="16"/>
      <c r="B80" s="37"/>
      <c r="C80" s="42">
        <f t="shared" si="1"/>
        <v>0</v>
      </c>
    </row>
    <row r="81" spans="1:3" ht="15" customHeight="1" x14ac:dyDescent="0.2">
      <c r="A81" s="16"/>
      <c r="B81" s="37"/>
      <c r="C81" s="42">
        <f t="shared" si="1"/>
        <v>0</v>
      </c>
    </row>
    <row r="82" spans="1:3" ht="15" customHeight="1" x14ac:dyDescent="0.2">
      <c r="A82" s="16"/>
      <c r="B82" s="37"/>
      <c r="C82" s="42">
        <f t="shared" si="1"/>
        <v>0</v>
      </c>
    </row>
    <row r="83" spans="1:3" ht="15" customHeight="1" x14ac:dyDescent="0.2">
      <c r="A83" s="16"/>
      <c r="B83" s="37"/>
      <c r="C83" s="42">
        <f t="shared" si="1"/>
        <v>0</v>
      </c>
    </row>
    <row r="84" spans="1:3" ht="15" customHeight="1" x14ac:dyDescent="0.2">
      <c r="A84" s="16"/>
      <c r="B84" s="37"/>
      <c r="C84" s="42">
        <f t="shared" si="1"/>
        <v>0</v>
      </c>
    </row>
    <row r="85" spans="1:3" ht="15" customHeight="1" x14ac:dyDescent="0.2">
      <c r="A85" s="16"/>
      <c r="B85" s="37"/>
      <c r="C85" s="42">
        <f t="shared" si="1"/>
        <v>0</v>
      </c>
    </row>
    <row r="86" spans="1:3" ht="15" customHeight="1" x14ac:dyDescent="0.2">
      <c r="A86" s="16"/>
      <c r="B86" s="37"/>
      <c r="C86" s="42">
        <f t="shared" si="1"/>
        <v>0</v>
      </c>
    </row>
    <row r="87" spans="1:3" ht="15" customHeight="1" x14ac:dyDescent="0.2">
      <c r="A87" s="16"/>
      <c r="B87" s="37"/>
      <c r="C87" s="42">
        <f t="shared" si="1"/>
        <v>0</v>
      </c>
    </row>
    <row r="88" spans="1:3" ht="15" customHeight="1" x14ac:dyDescent="0.2">
      <c r="A88" s="16"/>
      <c r="B88" s="37"/>
      <c r="C88" s="42">
        <f t="shared" si="1"/>
        <v>0</v>
      </c>
    </row>
    <row r="89" spans="1:3" ht="15" customHeight="1" x14ac:dyDescent="0.2">
      <c r="A89" s="16"/>
      <c r="B89" s="37"/>
      <c r="C89" s="42">
        <f t="shared" si="1"/>
        <v>0</v>
      </c>
    </row>
    <row r="90" spans="1:3" ht="15" customHeight="1" x14ac:dyDescent="0.2">
      <c r="A90" s="16"/>
      <c r="B90" s="37"/>
      <c r="C90" s="42">
        <f t="shared" si="1"/>
        <v>0</v>
      </c>
    </row>
    <row r="91" spans="1:3" ht="15" customHeight="1" x14ac:dyDescent="0.2">
      <c r="A91" s="16"/>
      <c r="B91" s="37"/>
      <c r="C91" s="42">
        <f t="shared" si="1"/>
        <v>0</v>
      </c>
    </row>
    <row r="92" spans="1:3" ht="15" customHeight="1" x14ac:dyDescent="0.2">
      <c r="A92" s="16"/>
      <c r="B92" s="37"/>
      <c r="C92" s="42">
        <f t="shared" si="1"/>
        <v>0</v>
      </c>
    </row>
    <row r="93" spans="1:3" ht="15" customHeight="1" x14ac:dyDescent="0.2">
      <c r="A93" s="16"/>
      <c r="B93" s="37"/>
      <c r="C93" s="42">
        <f t="shared" si="1"/>
        <v>0</v>
      </c>
    </row>
    <row r="94" spans="1:3" ht="15" customHeight="1" x14ac:dyDescent="0.2">
      <c r="A94" s="16"/>
      <c r="B94" s="37"/>
      <c r="C94" s="42">
        <f t="shared" si="1"/>
        <v>0</v>
      </c>
    </row>
    <row r="95" spans="1:3" ht="15" customHeight="1" x14ac:dyDescent="0.2">
      <c r="A95" s="16"/>
      <c r="B95" s="37"/>
      <c r="C95" s="42">
        <f t="shared" si="1"/>
        <v>0</v>
      </c>
    </row>
    <row r="96" spans="1:3" ht="15" customHeight="1" x14ac:dyDescent="0.2">
      <c r="A96" s="16"/>
      <c r="B96" s="37"/>
      <c r="C96" s="42">
        <f t="shared" si="1"/>
        <v>0</v>
      </c>
    </row>
    <row r="97" spans="1:3" ht="15" customHeight="1" x14ac:dyDescent="0.2">
      <c r="A97" s="16"/>
      <c r="B97" s="37"/>
      <c r="C97" s="42">
        <f t="shared" si="1"/>
        <v>0</v>
      </c>
    </row>
    <row r="98" spans="1:3" ht="15" customHeight="1" x14ac:dyDescent="0.2">
      <c r="A98" s="16"/>
      <c r="B98" s="37"/>
      <c r="C98" s="42">
        <f t="shared" si="1"/>
        <v>0</v>
      </c>
    </row>
    <row r="99" spans="1:3" ht="15" customHeight="1" x14ac:dyDescent="0.2">
      <c r="A99" s="16"/>
      <c r="B99" s="37"/>
      <c r="C99" s="42">
        <f t="shared" si="1"/>
        <v>0</v>
      </c>
    </row>
    <row r="100" spans="1:3" ht="15" customHeight="1" x14ac:dyDescent="0.2">
      <c r="A100" s="16"/>
      <c r="B100" s="37"/>
      <c r="C100" s="42">
        <f t="shared" si="1"/>
        <v>0</v>
      </c>
    </row>
    <row r="101" spans="1:3" ht="15" customHeight="1" x14ac:dyDescent="0.2">
      <c r="A101" s="16"/>
      <c r="B101" s="37"/>
      <c r="C101" s="42">
        <f t="shared" si="1"/>
        <v>0</v>
      </c>
    </row>
    <row r="102" spans="1:3" ht="15" customHeight="1" x14ac:dyDescent="0.2">
      <c r="A102" s="16"/>
      <c r="B102" s="37"/>
      <c r="C102" s="42">
        <f t="shared" si="1"/>
        <v>0</v>
      </c>
    </row>
    <row r="103" spans="1:3" ht="15" customHeight="1" x14ac:dyDescent="0.2">
      <c r="A103" s="16"/>
      <c r="B103" s="37"/>
      <c r="C103" s="42">
        <f t="shared" si="1"/>
        <v>0</v>
      </c>
    </row>
    <row r="104" spans="1:3" ht="15" customHeight="1" x14ac:dyDescent="0.2">
      <c r="A104" s="16"/>
      <c r="B104" s="37"/>
      <c r="C104" s="42">
        <f t="shared" si="1"/>
        <v>0</v>
      </c>
    </row>
    <row r="105" spans="1:3" ht="15" customHeight="1" x14ac:dyDescent="0.2">
      <c r="A105" s="16"/>
      <c r="B105" s="37"/>
      <c r="C105" s="42">
        <f t="shared" si="1"/>
        <v>0</v>
      </c>
    </row>
    <row r="106" spans="1:3" ht="15" customHeight="1" x14ac:dyDescent="0.2">
      <c r="A106" s="16"/>
      <c r="B106" s="34"/>
      <c r="C106" s="42">
        <f t="shared" si="1"/>
        <v>0</v>
      </c>
    </row>
    <row r="107" spans="1:3" ht="15" customHeight="1" x14ac:dyDescent="0.2">
      <c r="A107" s="29"/>
      <c r="B107" s="35"/>
      <c r="C107" s="42">
        <f t="shared" si="1"/>
        <v>0</v>
      </c>
    </row>
    <row r="108" spans="1:3" ht="15" customHeight="1" x14ac:dyDescent="0.2">
      <c r="A108" s="31"/>
      <c r="B108" s="38"/>
      <c r="C108" s="42">
        <f t="shared" si="1"/>
        <v>0</v>
      </c>
    </row>
  </sheetData>
  <sheetProtection algorithmName="SHA-512" hashValue="bsnCCO12x22TnXsBzRCnXQUb31LpZ8J0sgg0Uh4npA1WLppRHzP7Pu2yN4oL4SMBz4u3AWagQzgig3Tn6aYIYg==" saltValue="nR040ZLFjsx7m2AdAh7hsQ==" spinCount="100000" sheet="1" objects="1" scenarios="1"/>
  <mergeCells count="2">
    <mergeCell ref="A1:C1"/>
    <mergeCell ref="A2:C2"/>
  </mergeCells>
  <pageMargins left="0.45" right="0.45" top="0.5" bottom="0.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0AC03-8444-254A-8128-C65DDDF07B6B}">
  <dimension ref="A1:C12"/>
  <sheetViews>
    <sheetView topLeftCell="A2" zoomScale="200" zoomScaleNormal="200" workbookViewId="0">
      <selection activeCell="B8" sqref="B8"/>
    </sheetView>
  </sheetViews>
  <sheetFormatPr baseColWidth="10" defaultRowHeight="11" x14ac:dyDescent="0.2"/>
  <cols>
    <col min="1" max="1" width="51" style="1" customWidth="1"/>
    <col min="2" max="2" width="21.33203125" style="1" customWidth="1"/>
    <col min="3" max="3" width="10.83203125" style="1" customWidth="1"/>
    <col min="4" max="16384" width="10.83203125" style="1"/>
  </cols>
  <sheetData>
    <row r="1" spans="1:3" ht="15" customHeight="1" x14ac:dyDescent="0.2">
      <c r="A1" s="66" t="s">
        <v>1</v>
      </c>
      <c r="B1" s="66"/>
      <c r="C1" s="66"/>
    </row>
    <row r="2" spans="1:3" ht="20" customHeight="1" x14ac:dyDescent="0.2">
      <c r="A2" s="63">
        <f>'AUTOBAREMO TOTAL'!A7</f>
        <v>0</v>
      </c>
      <c r="B2" s="64"/>
      <c r="C2" s="65"/>
    </row>
    <row r="3" spans="1:3" ht="15" customHeight="1" thickBot="1" x14ac:dyDescent="0.25"/>
    <row r="4" spans="1:3" ht="20" customHeight="1" thickBot="1" x14ac:dyDescent="0.25">
      <c r="A4" s="26" t="s">
        <v>50</v>
      </c>
      <c r="B4" s="2" t="s">
        <v>27</v>
      </c>
      <c r="C4" s="3">
        <f>IF(SUM(C8:C12)&gt;15,15,SUM(C8:C13))</f>
        <v>0</v>
      </c>
    </row>
    <row r="6" spans="1:3" x14ac:dyDescent="0.2">
      <c r="B6" s="2" t="s">
        <v>26</v>
      </c>
    </row>
    <row r="7" spans="1:3" ht="15" customHeight="1" thickBot="1" x14ac:dyDescent="0.25">
      <c r="A7" s="4" t="s">
        <v>25</v>
      </c>
      <c r="B7" s="20" t="s">
        <v>37</v>
      </c>
      <c r="C7" s="6" t="s">
        <v>18</v>
      </c>
    </row>
    <row r="8" spans="1:3" ht="15" customHeight="1" x14ac:dyDescent="0.2">
      <c r="A8" s="17" t="s">
        <v>28</v>
      </c>
      <c r="B8" s="15"/>
      <c r="C8" s="7">
        <f>IF(B8="A1",2,IF(B8="A2",4,IF(B8="B1",7,IF(B8="B2",8,IF(B8="C1",10,IF(B8="C2",12,0))))))</f>
        <v>0</v>
      </c>
    </row>
    <row r="9" spans="1:3" ht="15" customHeight="1" x14ac:dyDescent="0.2">
      <c r="A9" s="18" t="s">
        <v>29</v>
      </c>
      <c r="B9" s="15"/>
      <c r="C9" s="7">
        <f t="shared" ref="C9:C12" si="0">IF(B9="A1",2,IF(B9="A2",4,IF(B9="B1",7,IF(B9="B2",8,IF(B9="C1",10,IF(B9="C2",12,0))))))</f>
        <v>0</v>
      </c>
    </row>
    <row r="10" spans="1:3" ht="15" customHeight="1" x14ac:dyDescent="0.2">
      <c r="A10" s="18" t="s">
        <v>30</v>
      </c>
      <c r="B10" s="15"/>
      <c r="C10" s="7">
        <f t="shared" si="0"/>
        <v>0</v>
      </c>
    </row>
    <row r="11" spans="1:3" ht="15" customHeight="1" x14ac:dyDescent="0.2">
      <c r="A11" s="18" t="s">
        <v>31</v>
      </c>
      <c r="B11" s="15"/>
      <c r="C11" s="7">
        <f t="shared" si="0"/>
        <v>0</v>
      </c>
    </row>
    <row r="12" spans="1:3" ht="15" customHeight="1" x14ac:dyDescent="0.2">
      <c r="A12" s="18" t="s">
        <v>32</v>
      </c>
      <c r="B12" s="15"/>
      <c r="C12" s="7">
        <f t="shared" si="0"/>
        <v>0</v>
      </c>
    </row>
  </sheetData>
  <sheetProtection algorithmName="SHA-512" hashValue="vA6cT7eZLCzVsAAyOFNKduBco9UifrbajyMnT3V3djF0WoyGKWQOuw1kWgRM+ZVJnVtScm9CoTbSbJBC+9RLPA==" saltValue="SDkjaHwTcwm7m4d+ywc7Qw==" spinCount="100000" sheet="1" objects="1" scenarios="1"/>
  <sortState xmlns:xlrd2="http://schemas.microsoft.com/office/spreadsheetml/2017/richdata2" ref="A7:C12">
    <sortCondition ref="B8:B12"/>
  </sortState>
  <mergeCells count="2">
    <mergeCell ref="A1:C1"/>
    <mergeCell ref="A2:C2"/>
  </mergeCells>
  <dataValidations count="1">
    <dataValidation type="list" allowBlank="1" showInputMessage="1" showErrorMessage="1" promptTitle="Seleccione el nivel más alto" prompt="Seleccione el nivel más alto de titulación en cada idioma" sqref="B8:B12" xr:uid="{FB00D592-3489-B64E-A7E2-59479016AD7F}">
      <formula1>"A1,A2,B1,B2,C1,C2"</formula1>
    </dataValidation>
  </dataValidations>
  <pageMargins left="0.45" right="0.45" top="0.5" bottom="0.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8E03E-A74F-5743-AAF2-EC57E1CAA781}">
  <dimension ref="A1:C13"/>
  <sheetViews>
    <sheetView zoomScale="200" zoomScaleNormal="200" workbookViewId="0">
      <selection activeCell="B8" sqref="B8"/>
    </sheetView>
  </sheetViews>
  <sheetFormatPr baseColWidth="10" defaultRowHeight="11" x14ac:dyDescent="0.2"/>
  <cols>
    <col min="1" max="1" width="51" style="1" customWidth="1"/>
    <col min="2" max="2" width="21.33203125" style="1" customWidth="1"/>
    <col min="3" max="3" width="10.83203125" style="1" customWidth="1"/>
    <col min="4" max="16384" width="10.83203125" style="1"/>
  </cols>
  <sheetData>
    <row r="1" spans="1:3" ht="15" customHeight="1" x14ac:dyDescent="0.2">
      <c r="A1" s="66" t="s">
        <v>1</v>
      </c>
      <c r="B1" s="66"/>
      <c r="C1" s="66"/>
    </row>
    <row r="2" spans="1:3" ht="20" customHeight="1" x14ac:dyDescent="0.2">
      <c r="A2" s="63">
        <f>'AUTOBAREMO TOTAL'!A7</f>
        <v>0</v>
      </c>
      <c r="B2" s="64"/>
      <c r="C2" s="65"/>
    </row>
    <row r="3" spans="1:3" ht="15" customHeight="1" thickBot="1" x14ac:dyDescent="0.25"/>
    <row r="4" spans="1:3" ht="20" customHeight="1" thickBot="1" x14ac:dyDescent="0.25">
      <c r="A4" s="26" t="s">
        <v>51</v>
      </c>
      <c r="B4" s="2" t="s">
        <v>43</v>
      </c>
      <c r="C4" s="3">
        <f>IF(SUM(C8:C13)&gt;5,5,SUM(C8:C13))</f>
        <v>0</v>
      </c>
    </row>
    <row r="6" spans="1:3" x14ac:dyDescent="0.2">
      <c r="B6" s="2" t="s">
        <v>39</v>
      </c>
    </row>
    <row r="7" spans="1:3" ht="15" customHeight="1" thickBot="1" x14ac:dyDescent="0.25">
      <c r="A7" s="4" t="s">
        <v>33</v>
      </c>
      <c r="B7" s="19" t="s">
        <v>38</v>
      </c>
      <c r="C7" s="6" t="s">
        <v>18</v>
      </c>
    </row>
    <row r="8" spans="1:3" ht="15" customHeight="1" x14ac:dyDescent="0.2">
      <c r="A8" s="17" t="s">
        <v>34</v>
      </c>
      <c r="B8" s="15"/>
      <c r="C8" s="7">
        <f>IF(B8="SÍ",2,0)</f>
        <v>0</v>
      </c>
    </row>
    <row r="9" spans="1:3" ht="15" customHeight="1" x14ac:dyDescent="0.2">
      <c r="A9" s="17" t="s">
        <v>35</v>
      </c>
      <c r="B9" s="15"/>
      <c r="C9" s="7">
        <f t="shared" ref="C9" si="0">IF(B9="SÍ",2,0)</f>
        <v>0</v>
      </c>
    </row>
    <row r="10" spans="1:3" ht="15" customHeight="1" x14ac:dyDescent="0.2">
      <c r="A10" s="18" t="s">
        <v>36</v>
      </c>
      <c r="B10" s="15"/>
      <c r="C10" s="7">
        <f>IF(B10="SÍ",5,0)</f>
        <v>0</v>
      </c>
    </row>
    <row r="11" spans="1:3" ht="15" customHeight="1" x14ac:dyDescent="0.2">
      <c r="A11" s="18" t="s">
        <v>40</v>
      </c>
      <c r="B11" s="15"/>
      <c r="C11" s="7">
        <f t="shared" ref="C11:C13" si="1">IF(B11="SÍ",5,0)</f>
        <v>0</v>
      </c>
    </row>
    <row r="12" spans="1:3" ht="15" customHeight="1" x14ac:dyDescent="0.2">
      <c r="A12" s="18" t="s">
        <v>41</v>
      </c>
      <c r="B12" s="15"/>
      <c r="C12" s="7">
        <f t="shared" si="1"/>
        <v>0</v>
      </c>
    </row>
    <row r="13" spans="1:3" ht="15" customHeight="1" x14ac:dyDescent="0.2">
      <c r="A13" s="18" t="s">
        <v>42</v>
      </c>
      <c r="B13" s="15"/>
      <c r="C13" s="7">
        <f t="shared" si="1"/>
        <v>0</v>
      </c>
    </row>
  </sheetData>
  <sheetProtection algorithmName="SHA-512" hashValue="fILzIQ4G0mequp+plvFMA+bKgQOg9s9sBisrqoy2OVC0vgIkFRu+Sy9+uwus7yCZhYtv45202uBEibgmed9/5A==" saltValue="Vw7D1KNboKNZ5TYbEa7DLw==" spinCount="100000" sheet="1" objects="1" scenarios="1"/>
  <mergeCells count="2">
    <mergeCell ref="A1:C1"/>
    <mergeCell ref="A2:C2"/>
  </mergeCells>
  <dataValidations count="1">
    <dataValidation type="list" allowBlank="1" showInputMessage="1" showErrorMessage="1" promptTitle="Elegir SÍ o NO" prompt="Elegir SÍ o NO del menú desplegable según disponga o no de la titulación académica seleccionada_x000a_" sqref="B8:B13" xr:uid="{6670AE55-39F1-BE41-9945-8E15200DCE1F}">
      <formula1>"SÍ,NO"</formula1>
    </dataValidation>
  </dataValidations>
  <pageMargins left="0.45" right="0.45" top="0.5" bottom="0.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6267F-2FC8-1748-86E4-BB373D22CA0F}">
  <dimension ref="A1:C71"/>
  <sheetViews>
    <sheetView zoomScale="200" zoomScaleNormal="200" workbookViewId="0">
      <selection activeCell="A7" sqref="A7"/>
    </sheetView>
  </sheetViews>
  <sheetFormatPr baseColWidth="10" defaultRowHeight="11" x14ac:dyDescent="0.2"/>
  <cols>
    <col min="1" max="1" width="51" style="1" customWidth="1"/>
    <col min="2" max="2" width="21.33203125" style="1" customWidth="1"/>
    <col min="3" max="3" width="10.83203125" style="1" customWidth="1"/>
    <col min="4" max="16384" width="10.83203125" style="1"/>
  </cols>
  <sheetData>
    <row r="1" spans="1:3" ht="15" customHeight="1" x14ac:dyDescent="0.2">
      <c r="A1" s="66" t="s">
        <v>1</v>
      </c>
      <c r="B1" s="66"/>
      <c r="C1" s="66"/>
    </row>
    <row r="2" spans="1:3" ht="20" customHeight="1" x14ac:dyDescent="0.2">
      <c r="A2" s="63">
        <f>'AUTOBAREMO TOTAL'!A7</f>
        <v>0</v>
      </c>
      <c r="B2" s="64"/>
      <c r="C2" s="65"/>
    </row>
    <row r="3" spans="1:3" ht="15" customHeight="1" thickBot="1" x14ac:dyDescent="0.25"/>
    <row r="4" spans="1:3" ht="20" customHeight="1" thickBot="1" x14ac:dyDescent="0.25">
      <c r="A4" s="26" t="s">
        <v>52</v>
      </c>
      <c r="B4" s="2" t="s">
        <v>44</v>
      </c>
      <c r="C4" s="3">
        <f>IF(SUM(C7:C54)&gt;5,5,SUM(C7:C54))</f>
        <v>0</v>
      </c>
    </row>
    <row r="6" spans="1:3" ht="15" customHeight="1" thickBot="1" x14ac:dyDescent="0.25">
      <c r="A6" s="4" t="s">
        <v>55</v>
      </c>
      <c r="B6" s="13" t="s">
        <v>45</v>
      </c>
      <c r="C6" s="6" t="s">
        <v>18</v>
      </c>
    </row>
    <row r="7" spans="1:3" ht="15" customHeight="1" x14ac:dyDescent="0.2">
      <c r="A7" s="14"/>
      <c r="B7" s="22"/>
      <c r="C7" s="7">
        <f>B7*1</f>
        <v>0</v>
      </c>
    </row>
    <row r="8" spans="1:3" ht="15" customHeight="1" x14ac:dyDescent="0.2">
      <c r="A8" s="14"/>
      <c r="B8" s="23"/>
      <c r="C8" s="7">
        <f t="shared" ref="C8:C54" si="0">B8*1</f>
        <v>0</v>
      </c>
    </row>
    <row r="9" spans="1:3" ht="15" customHeight="1" x14ac:dyDescent="0.2">
      <c r="A9" s="16"/>
      <c r="B9" s="23"/>
      <c r="C9" s="7">
        <f t="shared" si="0"/>
        <v>0</v>
      </c>
    </row>
    <row r="10" spans="1:3" ht="15" customHeight="1" x14ac:dyDescent="0.2">
      <c r="A10" s="16"/>
      <c r="B10" s="23"/>
      <c r="C10" s="7">
        <f t="shared" si="0"/>
        <v>0</v>
      </c>
    </row>
    <row r="11" spans="1:3" ht="15" customHeight="1" x14ac:dyDescent="0.2">
      <c r="A11" s="16"/>
      <c r="B11" s="23"/>
      <c r="C11" s="7">
        <f t="shared" si="0"/>
        <v>0</v>
      </c>
    </row>
    <row r="12" spans="1:3" ht="15" customHeight="1" x14ac:dyDescent="0.2">
      <c r="A12" s="16"/>
      <c r="B12" s="23"/>
      <c r="C12" s="7">
        <f t="shared" si="0"/>
        <v>0</v>
      </c>
    </row>
    <row r="13" spans="1:3" ht="15" customHeight="1" x14ac:dyDescent="0.2">
      <c r="A13" s="16"/>
      <c r="B13" s="24"/>
      <c r="C13" s="7">
        <f t="shared" si="0"/>
        <v>0</v>
      </c>
    </row>
    <row r="14" spans="1:3" ht="15" customHeight="1" x14ac:dyDescent="0.2">
      <c r="A14" s="16"/>
      <c r="B14" s="24"/>
      <c r="C14" s="7">
        <f t="shared" si="0"/>
        <v>0</v>
      </c>
    </row>
    <row r="15" spans="1:3" ht="15" customHeight="1" x14ac:dyDescent="0.2">
      <c r="A15" s="16"/>
      <c r="B15" s="24"/>
      <c r="C15" s="7">
        <f t="shared" si="0"/>
        <v>0</v>
      </c>
    </row>
    <row r="16" spans="1:3" ht="15" customHeight="1" x14ac:dyDescent="0.2">
      <c r="A16" s="16"/>
      <c r="B16" s="24"/>
      <c r="C16" s="7">
        <f t="shared" si="0"/>
        <v>0</v>
      </c>
    </row>
    <row r="17" spans="1:3" ht="15" customHeight="1" x14ac:dyDescent="0.2">
      <c r="A17" s="16"/>
      <c r="B17" s="24"/>
      <c r="C17" s="7">
        <f t="shared" si="0"/>
        <v>0</v>
      </c>
    </row>
    <row r="18" spans="1:3" ht="15" customHeight="1" x14ac:dyDescent="0.2">
      <c r="A18" s="16"/>
      <c r="B18" s="24"/>
      <c r="C18" s="7">
        <f t="shared" si="0"/>
        <v>0</v>
      </c>
    </row>
    <row r="19" spans="1:3" ht="15" customHeight="1" x14ac:dyDescent="0.2">
      <c r="A19" s="16"/>
      <c r="B19" s="24"/>
      <c r="C19" s="7">
        <f t="shared" si="0"/>
        <v>0</v>
      </c>
    </row>
    <row r="20" spans="1:3" ht="15" customHeight="1" x14ac:dyDescent="0.2">
      <c r="A20" s="16"/>
      <c r="B20" s="24"/>
      <c r="C20" s="7">
        <f t="shared" si="0"/>
        <v>0</v>
      </c>
    </row>
    <row r="21" spans="1:3" ht="15" customHeight="1" x14ac:dyDescent="0.2">
      <c r="A21" s="16"/>
      <c r="B21" s="24"/>
      <c r="C21" s="7">
        <f t="shared" si="0"/>
        <v>0</v>
      </c>
    </row>
    <row r="22" spans="1:3" ht="15" customHeight="1" x14ac:dyDescent="0.2">
      <c r="A22" s="16"/>
      <c r="B22" s="24"/>
      <c r="C22" s="7">
        <f t="shared" si="0"/>
        <v>0</v>
      </c>
    </row>
    <row r="23" spans="1:3" ht="15" customHeight="1" x14ac:dyDescent="0.2">
      <c r="A23" s="16"/>
      <c r="B23" s="24"/>
      <c r="C23" s="7">
        <f t="shared" si="0"/>
        <v>0</v>
      </c>
    </row>
    <row r="24" spans="1:3" ht="15" customHeight="1" x14ac:dyDescent="0.2">
      <c r="A24" s="16"/>
      <c r="B24" s="24"/>
      <c r="C24" s="7">
        <f t="shared" si="0"/>
        <v>0</v>
      </c>
    </row>
    <row r="25" spans="1:3" ht="15" customHeight="1" x14ac:dyDescent="0.2">
      <c r="A25" s="16"/>
      <c r="B25" s="24"/>
      <c r="C25" s="7">
        <f t="shared" si="0"/>
        <v>0</v>
      </c>
    </row>
    <row r="26" spans="1:3" ht="15" customHeight="1" x14ac:dyDescent="0.2">
      <c r="A26" s="16"/>
      <c r="B26" s="24"/>
      <c r="C26" s="7">
        <f t="shared" si="0"/>
        <v>0</v>
      </c>
    </row>
    <row r="27" spans="1:3" ht="15" customHeight="1" x14ac:dyDescent="0.2">
      <c r="A27" s="16"/>
      <c r="B27" s="24"/>
      <c r="C27" s="7">
        <f t="shared" si="0"/>
        <v>0</v>
      </c>
    </row>
    <row r="28" spans="1:3" ht="15" customHeight="1" x14ac:dyDescent="0.2">
      <c r="A28" s="16"/>
      <c r="B28" s="24"/>
      <c r="C28" s="7">
        <f t="shared" si="0"/>
        <v>0</v>
      </c>
    </row>
    <row r="29" spans="1:3" ht="15" customHeight="1" x14ac:dyDescent="0.2">
      <c r="A29" s="16"/>
      <c r="B29" s="24"/>
      <c r="C29" s="7">
        <f t="shared" si="0"/>
        <v>0</v>
      </c>
    </row>
    <row r="30" spans="1:3" ht="15" customHeight="1" x14ac:dyDescent="0.2">
      <c r="A30" s="16"/>
      <c r="B30" s="24"/>
      <c r="C30" s="7">
        <f t="shared" si="0"/>
        <v>0</v>
      </c>
    </row>
    <row r="31" spans="1:3" ht="15" customHeight="1" x14ac:dyDescent="0.2">
      <c r="A31" s="16"/>
      <c r="B31" s="24"/>
      <c r="C31" s="7">
        <f t="shared" si="0"/>
        <v>0</v>
      </c>
    </row>
    <row r="32" spans="1:3" ht="15" customHeight="1" x14ac:dyDescent="0.2">
      <c r="A32" s="16"/>
      <c r="B32" s="24"/>
      <c r="C32" s="7">
        <f t="shared" si="0"/>
        <v>0</v>
      </c>
    </row>
    <row r="33" spans="1:3" ht="15" customHeight="1" x14ac:dyDescent="0.2">
      <c r="A33" s="16"/>
      <c r="B33" s="24"/>
      <c r="C33" s="7">
        <f t="shared" si="0"/>
        <v>0</v>
      </c>
    </row>
    <row r="34" spans="1:3" ht="15" customHeight="1" x14ac:dyDescent="0.2">
      <c r="A34" s="16"/>
      <c r="B34" s="24"/>
      <c r="C34" s="7">
        <f t="shared" si="0"/>
        <v>0</v>
      </c>
    </row>
    <row r="35" spans="1:3" ht="15" customHeight="1" x14ac:dyDescent="0.2">
      <c r="A35" s="16"/>
      <c r="B35" s="24"/>
      <c r="C35" s="7">
        <f t="shared" si="0"/>
        <v>0</v>
      </c>
    </row>
    <row r="36" spans="1:3" ht="15" customHeight="1" x14ac:dyDescent="0.2">
      <c r="A36" s="16"/>
      <c r="B36" s="24"/>
      <c r="C36" s="7">
        <f t="shared" si="0"/>
        <v>0</v>
      </c>
    </row>
    <row r="37" spans="1:3" ht="15" customHeight="1" x14ac:dyDescent="0.2">
      <c r="A37" s="16"/>
      <c r="B37" s="24"/>
      <c r="C37" s="7">
        <f t="shared" si="0"/>
        <v>0</v>
      </c>
    </row>
    <row r="38" spans="1:3" ht="15" customHeight="1" x14ac:dyDescent="0.2">
      <c r="A38" s="16"/>
      <c r="B38" s="24"/>
      <c r="C38" s="7">
        <f t="shared" si="0"/>
        <v>0</v>
      </c>
    </row>
    <row r="39" spans="1:3" ht="15" customHeight="1" x14ac:dyDescent="0.2">
      <c r="A39" s="16"/>
      <c r="B39" s="24"/>
      <c r="C39" s="7">
        <f t="shared" si="0"/>
        <v>0</v>
      </c>
    </row>
    <row r="40" spans="1:3" ht="15" customHeight="1" x14ac:dyDescent="0.2">
      <c r="A40" s="16"/>
      <c r="B40" s="24"/>
      <c r="C40" s="7">
        <f t="shared" si="0"/>
        <v>0</v>
      </c>
    </row>
    <row r="41" spans="1:3" ht="15" customHeight="1" x14ac:dyDescent="0.2">
      <c r="A41" s="16"/>
      <c r="B41" s="24"/>
      <c r="C41" s="7">
        <f t="shared" si="0"/>
        <v>0</v>
      </c>
    </row>
    <row r="42" spans="1:3" ht="15" customHeight="1" x14ac:dyDescent="0.2">
      <c r="A42" s="16"/>
      <c r="B42" s="24"/>
      <c r="C42" s="7">
        <f t="shared" si="0"/>
        <v>0</v>
      </c>
    </row>
    <row r="43" spans="1:3" ht="15" customHeight="1" x14ac:dyDescent="0.2">
      <c r="A43" s="16"/>
      <c r="B43" s="24"/>
      <c r="C43" s="7">
        <f t="shared" si="0"/>
        <v>0</v>
      </c>
    </row>
    <row r="44" spans="1:3" ht="15" customHeight="1" x14ac:dyDescent="0.2">
      <c r="A44" s="16"/>
      <c r="B44" s="24"/>
      <c r="C44" s="7">
        <f t="shared" si="0"/>
        <v>0</v>
      </c>
    </row>
    <row r="45" spans="1:3" ht="15" customHeight="1" x14ac:dyDescent="0.2">
      <c r="A45" s="16"/>
      <c r="B45" s="24"/>
      <c r="C45" s="7">
        <f t="shared" si="0"/>
        <v>0</v>
      </c>
    </row>
    <row r="46" spans="1:3" ht="15" customHeight="1" x14ac:dyDescent="0.2">
      <c r="A46" s="16"/>
      <c r="B46" s="24"/>
      <c r="C46" s="7">
        <f t="shared" si="0"/>
        <v>0</v>
      </c>
    </row>
    <row r="47" spans="1:3" ht="15" customHeight="1" x14ac:dyDescent="0.2">
      <c r="A47" s="16"/>
      <c r="B47" s="24"/>
      <c r="C47" s="7">
        <f t="shared" si="0"/>
        <v>0</v>
      </c>
    </row>
    <row r="48" spans="1:3" ht="15" customHeight="1" x14ac:dyDescent="0.2">
      <c r="A48" s="16"/>
      <c r="B48" s="24"/>
      <c r="C48" s="7">
        <f t="shared" si="0"/>
        <v>0</v>
      </c>
    </row>
    <row r="49" spans="1:3" ht="15" customHeight="1" x14ac:dyDescent="0.2">
      <c r="A49" s="16"/>
      <c r="B49" s="24"/>
      <c r="C49" s="7">
        <f t="shared" si="0"/>
        <v>0</v>
      </c>
    </row>
    <row r="50" spans="1:3" ht="15" customHeight="1" x14ac:dyDescent="0.2">
      <c r="A50" s="16"/>
      <c r="B50" s="24"/>
      <c r="C50" s="7">
        <f t="shared" si="0"/>
        <v>0</v>
      </c>
    </row>
    <row r="51" spans="1:3" ht="15" customHeight="1" x14ac:dyDescent="0.2">
      <c r="A51" s="16"/>
      <c r="B51" s="24"/>
      <c r="C51" s="7">
        <f t="shared" si="0"/>
        <v>0</v>
      </c>
    </row>
    <row r="52" spans="1:3" ht="15" customHeight="1" x14ac:dyDescent="0.2">
      <c r="A52" s="16"/>
      <c r="B52" s="24"/>
      <c r="C52" s="7">
        <f t="shared" si="0"/>
        <v>0</v>
      </c>
    </row>
    <row r="53" spans="1:3" ht="15" customHeight="1" x14ac:dyDescent="0.2">
      <c r="A53" s="16"/>
      <c r="B53" s="24"/>
      <c r="C53" s="7">
        <f t="shared" si="0"/>
        <v>0</v>
      </c>
    </row>
    <row r="54" spans="1:3" ht="15" customHeight="1" x14ac:dyDescent="0.2">
      <c r="A54" s="16"/>
      <c r="B54" s="24"/>
      <c r="C54" s="7">
        <f t="shared" si="0"/>
        <v>0</v>
      </c>
    </row>
    <row r="55" spans="1:3" ht="15" customHeight="1" x14ac:dyDescent="0.2"/>
    <row r="56" spans="1:3" ht="15" customHeight="1" x14ac:dyDescent="0.2"/>
    <row r="57" spans="1:3" ht="15" customHeight="1" x14ac:dyDescent="0.2"/>
    <row r="58" spans="1:3" ht="15" customHeight="1" x14ac:dyDescent="0.2"/>
    <row r="59" spans="1:3" ht="15" customHeight="1" x14ac:dyDescent="0.2"/>
    <row r="60" spans="1:3" ht="15" customHeight="1" x14ac:dyDescent="0.2"/>
    <row r="61" spans="1:3" ht="15" customHeight="1" x14ac:dyDescent="0.2"/>
    <row r="62" spans="1:3" ht="15" customHeight="1" x14ac:dyDescent="0.2"/>
    <row r="63" spans="1:3" ht="15" customHeight="1" x14ac:dyDescent="0.2"/>
    <row r="64" spans="1:3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</sheetData>
  <sheetProtection algorithmName="SHA-512" hashValue="YG+I+vo1J6kgu15odzBvvK31tI/e/pkBOxzB5hnDLWCduOBDlKYk3Cm3NKaKHJnafuxPMYAR4RaOtPiXREUpdw==" saltValue="mYOOMkHMxWh5+zRwe9LcWw==" spinCount="100000" sheet="1" objects="1" scenarios="1"/>
  <mergeCells count="2">
    <mergeCell ref="A1:C1"/>
    <mergeCell ref="A2:C2"/>
  </mergeCells>
  <pageMargins left="0.45" right="0.45" top="0.5" bottom="0.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AUTOBAREMO TOTAL</vt:lpstr>
      <vt:lpstr>Apartado A.1</vt:lpstr>
      <vt:lpstr>Apartado A.2</vt:lpstr>
      <vt:lpstr>Apartado B.1</vt:lpstr>
      <vt:lpstr>Apartado B.2</vt:lpstr>
      <vt:lpstr>Apartado B.3</vt:lpstr>
      <vt:lpstr>Apartado B.4</vt:lpstr>
      <vt:lpstr>Apartado B.5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Elías López-Arza</dc:creator>
  <cp:lastModifiedBy>Antonio Elías López-Arza</cp:lastModifiedBy>
  <cp:lastPrinted>2025-05-25T16:37:53Z</cp:lastPrinted>
  <dcterms:created xsi:type="dcterms:W3CDTF">2025-05-23T15:07:00Z</dcterms:created>
  <dcterms:modified xsi:type="dcterms:W3CDTF">2025-11-02T17:36:16Z</dcterms:modified>
</cp:coreProperties>
</file>